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55" windowHeight="7140" activeTab="0"/>
  </bookViews>
  <sheets>
    <sheet name="Lote 1" sheetId="1" r:id="rId1"/>
    <sheet name="Lote 2" sheetId="2" r:id="rId2"/>
    <sheet name="Lote 3" sheetId="3" r:id="rId3"/>
    <sheet name="Lote 4" sheetId="4" r:id="rId4"/>
    <sheet name="Lote 5" sheetId="5" r:id="rId5"/>
    <sheet name="Lote 6" sheetId="6" r:id="rId6"/>
    <sheet name="Lote 7" sheetId="7" r:id="rId7"/>
    <sheet name="Lote 8" sheetId="8" r:id="rId8"/>
    <sheet name="Lote 9" sheetId="9" r:id="rId9"/>
    <sheet name="Lote 10" sheetId="10" r:id="rId10"/>
    <sheet name="Lote 11" sheetId="11" r:id="rId11"/>
    <sheet name="Lote 12" sheetId="12" r:id="rId12"/>
    <sheet name="Hoja" sheetId="13" r:id="rId13"/>
  </sheets>
  <definedNames>
    <definedName name="_xlnm.Print_Titles" localSheetId="5">'Lote 6'!$2:$2</definedName>
  </definedNames>
  <calcPr fullCalcOnLoad="1"/>
</workbook>
</file>

<file path=xl/sharedStrings.xml><?xml version="1.0" encoding="utf-8"?>
<sst xmlns="http://schemas.openxmlformats.org/spreadsheetml/2006/main" count="4141" uniqueCount="2174">
  <si>
    <t>Título</t>
  </si>
  <si>
    <t>Editorial</t>
  </si>
  <si>
    <t>Historia del Aeropuerto de Jerez de la Frontera</t>
  </si>
  <si>
    <t>Aeropuertos Españoles</t>
  </si>
  <si>
    <t>Flora medicinal del Alto Gállego...</t>
  </si>
  <si>
    <t>Amigos del Serrablo</t>
  </si>
  <si>
    <t>De Jerez y sus cantes</t>
  </si>
  <si>
    <t>Almuzara</t>
  </si>
  <si>
    <t>La Salle en Jerez: 125 años de testimnio y vida</t>
  </si>
  <si>
    <t>Colegio La Salle</t>
  </si>
  <si>
    <t>Sernita de Jerez...</t>
  </si>
  <si>
    <t>Carena</t>
  </si>
  <si>
    <t>Terremoto de Jerez ; Viejos cantaores...</t>
  </si>
  <si>
    <t>Círculo Digital</t>
  </si>
  <si>
    <t xml:space="preserve">Estudio histórico-artístico de los crucificados de Jerez </t>
  </si>
  <si>
    <t>Grupo Gálvez</t>
  </si>
  <si>
    <t>Jerez: guía práctica de ciudades</t>
  </si>
  <si>
    <t>Consej. De Turismo</t>
  </si>
  <si>
    <t>Iglesias de Sevilla, Huelva, Jerez...</t>
  </si>
  <si>
    <t>Bibl. autores cristianos</t>
  </si>
  <si>
    <t>Apuntes para la vida</t>
  </si>
  <si>
    <t>Cambios semánticos en el léxico vitivinícola de Jerez</t>
  </si>
  <si>
    <t>Univ. Sevilla</t>
  </si>
  <si>
    <t>Arquitectura religiosa del Renacimiento en Jerez, 3 vol.</t>
  </si>
  <si>
    <t>Univ. Cádiz</t>
  </si>
  <si>
    <t>Diccionario ecuestre español</t>
  </si>
  <si>
    <t>AMC editores</t>
  </si>
  <si>
    <t>Real Escuela Española del Arte Ecuestre</t>
  </si>
  <si>
    <t>Juan Carlos Altamirano</t>
  </si>
  <si>
    <t>La judería de Jerez de la Frontera</t>
  </si>
  <si>
    <t>A bordo</t>
  </si>
  <si>
    <t>Jerez de la Frontera</t>
  </si>
  <si>
    <t>Everest</t>
  </si>
  <si>
    <t>El penúltimo militante obrero</t>
  </si>
  <si>
    <t>Publicaciones del Sur</t>
  </si>
  <si>
    <t>Una perspectiva holística sobre la crisis filoxérica...</t>
  </si>
  <si>
    <t>Cons. Agricultura y Pesca</t>
  </si>
  <si>
    <t>La caja azul</t>
  </si>
  <si>
    <t>Digital impresión</t>
  </si>
  <si>
    <t>Debajo del cielo</t>
  </si>
  <si>
    <t>Letra clara</t>
  </si>
  <si>
    <t>Teoría de los jerezanos... Y sus duendes</t>
  </si>
  <si>
    <t>Aprox. a la personalidad... de José María Rodríguez de Losada</t>
  </si>
  <si>
    <t>Banco Banif</t>
  </si>
  <si>
    <t>Escultura andaluza del siglo XVII</t>
  </si>
  <si>
    <t>Algazara</t>
  </si>
  <si>
    <t>Estudio histórico-artístico de las Dolorosas procesionales de Jerez</t>
  </si>
  <si>
    <t>Hdad. Desconsuelo</t>
  </si>
  <si>
    <t>Aportaciones al estudio de la imaginería procesional jerezana...</t>
  </si>
  <si>
    <t>La autora</t>
  </si>
  <si>
    <t>Miguel Primo de Rivera y Orbaneja</t>
  </si>
  <si>
    <t>Ediciones B</t>
  </si>
  <si>
    <t>Palabrario andaluz</t>
  </si>
  <si>
    <t>Historia General de Al-Andalus</t>
  </si>
  <si>
    <t>Tartessos desvelado</t>
  </si>
  <si>
    <t>La política gaditana y jerezana en la prensa satírica</t>
  </si>
  <si>
    <t>UCA</t>
  </si>
  <si>
    <t>Los espectáculos visuales del siglo XIX</t>
  </si>
  <si>
    <t>Quorum</t>
  </si>
  <si>
    <t>El habla de los pueblos de Cádiz</t>
  </si>
  <si>
    <t>Historias de piratas, corsarios... en Xerez y la Bahía de Cádiz</t>
  </si>
  <si>
    <t>AE</t>
  </si>
  <si>
    <t>Léxico cofrade gaditano</t>
  </si>
  <si>
    <t>El volcán y la brisa de Lola</t>
  </si>
  <si>
    <t>Algaba</t>
  </si>
  <si>
    <t>Plaza del Arenal</t>
  </si>
  <si>
    <t>Juan de la Plata</t>
  </si>
  <si>
    <t>Las trayectorias del desarraigo: el Hospicio de Jerez...</t>
  </si>
  <si>
    <t>Cajasur</t>
  </si>
  <si>
    <t>Relaciones fronterizas de Jerez y los musulmanes de las...</t>
  </si>
  <si>
    <t>Zoilo Ruiz-Mateos Jerez-Spain</t>
  </si>
  <si>
    <t>Construcción simbólica de una ciudad...</t>
  </si>
  <si>
    <t>Miño y Dávila</t>
  </si>
  <si>
    <t>Milagro de Jerez en Primavera</t>
  </si>
  <si>
    <t>García González...</t>
  </si>
  <si>
    <t>De Jerez a Nueva Orleans...</t>
  </si>
  <si>
    <t>Don Quijote</t>
  </si>
  <si>
    <t>Vinagre de Jerez</t>
  </si>
  <si>
    <t>A. Machado Libros</t>
  </si>
  <si>
    <t>Privilegios reales y viejos documentos de Jerez de la Frontera</t>
  </si>
  <si>
    <t>Joyas bibliográficas SA</t>
  </si>
  <si>
    <t>Notas para una climatología en Jerez de la Frontera</t>
  </si>
  <si>
    <t>INM</t>
  </si>
  <si>
    <t>La perspectiva de género en las políticas activas de empleo...</t>
  </si>
  <si>
    <t>Muñoz Estepa</t>
  </si>
  <si>
    <t>Caracterización... de la aglomeración urbana de la Bahía...</t>
  </si>
  <si>
    <t>Analistas econ. Andaluc.</t>
  </si>
  <si>
    <t>José de Arce, escultor flamenco</t>
  </si>
  <si>
    <t>El cine en Cádiz durante la Guerra Civil</t>
  </si>
  <si>
    <t>Es cosa de hombres: el machismo en la publicidad española...</t>
  </si>
  <si>
    <t>Algaida</t>
  </si>
  <si>
    <t>Historia del periodismo gaditano</t>
  </si>
  <si>
    <t>Historia de Xerez de la Frontera</t>
  </si>
  <si>
    <t>Agrija</t>
  </si>
  <si>
    <t>La Real Maestranza de Caballería de Sevilla ...</t>
  </si>
  <si>
    <t>Más dichos y cosas de Cádiz</t>
  </si>
  <si>
    <t>El litoral de la prov. de Cádiz</t>
  </si>
  <si>
    <t>Consj. Medio ambiente</t>
  </si>
  <si>
    <t>La escuela derrotada: depuración y represión del magisterio...</t>
  </si>
  <si>
    <t>Gobierno de las poblaciones en el primer franquismo ...</t>
  </si>
  <si>
    <t>Pescados y mariscos gaditanos</t>
  </si>
  <si>
    <t>Ingrasa</t>
  </si>
  <si>
    <t>La transición en Cádiz (1975-1982)</t>
  </si>
  <si>
    <t>El Cádiz islámico a través de sus textos</t>
  </si>
  <si>
    <t>Guía del Archivo Histórico Provincial de Cádiz</t>
  </si>
  <si>
    <t>Crónica social del cine en Cádiz</t>
  </si>
  <si>
    <t>Catálogo monum.de España: Prov. de Cádiz (Romero de Torres)</t>
  </si>
  <si>
    <t>Min. Instrucción Pública</t>
  </si>
  <si>
    <t>Jerez de la Frontera (1973)</t>
  </si>
  <si>
    <t>Caminos de España</t>
  </si>
  <si>
    <t>Patr. Nac. De Turismo</t>
  </si>
  <si>
    <t>Caminos de España. Jerez de la Fra.,nº 197</t>
  </si>
  <si>
    <t>C. Villalba</t>
  </si>
  <si>
    <t>Jerez y su vino (José Soto Molina)</t>
  </si>
  <si>
    <t>Jerez Industrial</t>
  </si>
  <si>
    <t>Jerez Feria de la Primv. 1964. Extr.dedicado a la Feria de Mayo</t>
  </si>
  <si>
    <t>Portfolio fotográfico de España. Jerez de la Fra.Cuaderno nº 51</t>
  </si>
  <si>
    <t>Martin Editor</t>
  </si>
  <si>
    <t>Jerez de la Frontera. Patronato Nacional de Turismo</t>
  </si>
  <si>
    <t>PNT</t>
  </si>
  <si>
    <t>Nociones de solfeo por el Director de la Schola Cantorum de Jerez</t>
  </si>
  <si>
    <t>Imp. Santo Escapulario</t>
  </si>
  <si>
    <t>Jerez en fiestas de primavera, Añi VI, 1943</t>
  </si>
  <si>
    <t>Manuel Centeno Gamboa</t>
  </si>
  <si>
    <t>Vaso árabe encontrado e Jerez de la Frontera</t>
  </si>
  <si>
    <t>Blass</t>
  </si>
  <si>
    <t>Jerez 28: calle Cánovas del Castillo</t>
  </si>
  <si>
    <t>La Concepción</t>
  </si>
  <si>
    <t>Semblanza misioneras. Fray Tomás de Argumedo, n. de Jerez</t>
  </si>
  <si>
    <t>Fiesta de la Vendimia. Jerez 1960</t>
  </si>
  <si>
    <t>Seix Barral</t>
  </si>
  <si>
    <t>Jerez-Tánger. Puente aéreo sobre el estrecho de Gibraltar</t>
  </si>
  <si>
    <t>CEHJ, Jerez industrial</t>
  </si>
  <si>
    <t>Los dominicos y el arte, cuaderno n. 6. Jerez (1923)</t>
  </si>
  <si>
    <t>Conv. De Sto. Domingo</t>
  </si>
  <si>
    <t>Los cuerpos políticos intermedios naturales... (Moreno de Herrera)</t>
  </si>
  <si>
    <t>Ensayos políticos (Moreno de Herrera, Fco.)</t>
  </si>
  <si>
    <t>La escultura del siglo XI (Frco. García)</t>
  </si>
  <si>
    <t>Planeta</t>
  </si>
  <si>
    <t xml:space="preserve">Relación exacta de lo más notable acaecido en las tres corridas... </t>
  </si>
  <si>
    <t>Unión de Bibliófilos taurinos</t>
  </si>
  <si>
    <t>Desertar: Novela original de Carmen Carriedo de Ruiz</t>
  </si>
  <si>
    <t>Biblioteca Patria</t>
  </si>
  <si>
    <t>De mi jardín (novelas cortas), de Carmen Carriedo de Ruiz</t>
  </si>
  <si>
    <t>Los orígenes del nacionalismo: José Pemartín y la dictadura...</t>
  </si>
  <si>
    <t>Comares</t>
  </si>
  <si>
    <t>Cartas del viaje por España</t>
  </si>
  <si>
    <t>Polifemo</t>
  </si>
  <si>
    <t>Despertar: Novela original de Carmen Carriedo de Ruiz</t>
  </si>
  <si>
    <t>Nº Unidades</t>
  </si>
  <si>
    <t>Precio unidad con IVA</t>
  </si>
  <si>
    <t>Precio unidad sin IVA</t>
  </si>
  <si>
    <t>TEMAS LOCALES,  LOTE 1</t>
  </si>
  <si>
    <t>Didavisión 2, 16 DVD</t>
  </si>
  <si>
    <t>Libros Hernandez</t>
  </si>
  <si>
    <t>La colección infantíl 46 DVD</t>
  </si>
  <si>
    <t>Lucky Luke Colección en DVD</t>
  </si>
  <si>
    <t>Mortadelo y Filemón Colección en DVD</t>
  </si>
  <si>
    <t>Aprende Manualidades</t>
  </si>
  <si>
    <t>Gran Colección BBC en DVD</t>
  </si>
  <si>
    <t>Colección Audilibros</t>
  </si>
  <si>
    <t>Clásico en infantíl 25 DVD</t>
  </si>
  <si>
    <t xml:space="preserve">Enciclopedia del Mar en DVD </t>
  </si>
  <si>
    <t>Historia de Egipto 10 DVD</t>
  </si>
  <si>
    <t>Advanced English 8 DVD+8 de Traductores</t>
  </si>
  <si>
    <t>Sonrisas y lágrimas DVD</t>
  </si>
  <si>
    <t>Mary Poppins DVD</t>
  </si>
  <si>
    <t>Memorias de Africa DVD</t>
  </si>
  <si>
    <t>Hamlet DVD</t>
  </si>
  <si>
    <t>El Padrino (La Trilogía) DVD</t>
  </si>
  <si>
    <t>Othello DVD</t>
  </si>
  <si>
    <t>Esplendor en la hierba DVD</t>
  </si>
  <si>
    <t>Cumbres Borrascosas DVD</t>
  </si>
  <si>
    <t>Casablanca DVD</t>
  </si>
  <si>
    <t>Lo que el viento se llevó DVD</t>
  </si>
  <si>
    <t>Sentido y sensibilidad DVD</t>
  </si>
  <si>
    <t>Orgullo y prejuicio DVD</t>
  </si>
  <si>
    <t>Vértigo DVD</t>
  </si>
  <si>
    <t>Crimen perfecto DVD</t>
  </si>
  <si>
    <t>Con la muerte en los talones DVD</t>
  </si>
  <si>
    <t>Naugragos DVD</t>
  </si>
  <si>
    <t>Los pájaros DVD</t>
  </si>
  <si>
    <t>Marnie la ladrona DVD</t>
  </si>
  <si>
    <t>Frenesí DVD</t>
  </si>
  <si>
    <t>La soga DVD</t>
  </si>
  <si>
    <t>La sombra de una duda DVD</t>
  </si>
  <si>
    <t>Atrapa a un ladrón DVD</t>
  </si>
  <si>
    <t>Cortina rasgada DVD</t>
  </si>
  <si>
    <t>Psicosis DVD</t>
  </si>
  <si>
    <t>Family Plot (La trama) DVD</t>
  </si>
  <si>
    <t>Extraños en un tren DVD</t>
  </si>
  <si>
    <t>La ventana indiscreta DVD</t>
  </si>
  <si>
    <t>Atormentada DVD</t>
  </si>
  <si>
    <t>Matrimonio original DVD</t>
  </si>
  <si>
    <t>The Gold Rush DVD</t>
  </si>
  <si>
    <t>Charlot Regisseur DVD</t>
  </si>
  <si>
    <t>Descubriendo el Mundo junto a mozart DVD</t>
  </si>
  <si>
    <t>Divertigenio</t>
  </si>
  <si>
    <t>Descubriendo en inglés DVD</t>
  </si>
  <si>
    <t>Descubriendo los colores junto a Miró DVD</t>
  </si>
  <si>
    <t>Descubriendo la Granja DVD</t>
  </si>
  <si>
    <t>Descubriendo mi cuerpo DVd</t>
  </si>
  <si>
    <t>Descubriendo los colores cantando CD</t>
  </si>
  <si>
    <t>Descubriendo la Granja cantando CD</t>
  </si>
  <si>
    <t>Descubriendo el Mundo junto Mozart CD</t>
  </si>
  <si>
    <t>Descubriendo los clásicos CD</t>
  </si>
  <si>
    <t>Descubriendo a Lennon CD</t>
  </si>
  <si>
    <t>Descubriendo en ingés cantando CD</t>
  </si>
  <si>
    <t>Descubriendo mi cuerpo cantando CD</t>
  </si>
  <si>
    <t>Colección Cine Mudo 22 DVD</t>
  </si>
  <si>
    <t>Licerbi</t>
  </si>
  <si>
    <t>Colección Baster Keaton 5 DVD</t>
  </si>
  <si>
    <t>Colección clásicos del cine 22 DVD</t>
  </si>
  <si>
    <t>Colección cine clásico español 70 DVD</t>
  </si>
  <si>
    <t>Colección Filmoteca 7 DVD</t>
  </si>
  <si>
    <t>Versiones originales subtituladas</t>
  </si>
  <si>
    <t>Versiones originales no subtituladas</t>
  </si>
  <si>
    <t>Atlas visual de Historia Universal 10 DVD</t>
  </si>
  <si>
    <t>Historia del Arte 5 DVD</t>
  </si>
  <si>
    <t>Arte y Música CD-ROM</t>
  </si>
  <si>
    <t>Colección Grandes Museos 18 CD-ROM</t>
  </si>
  <si>
    <t>Obras maestras del Museo del Prado CD-ROM</t>
  </si>
  <si>
    <t>Grandes momentos del Arte 18 CD-ROM</t>
  </si>
  <si>
    <t>El camino de Santiago CD-ROM</t>
  </si>
  <si>
    <t>Viajes por el mundo 7 DVD</t>
  </si>
  <si>
    <t>Las 104 ciudades del Patrimonio Mundial</t>
  </si>
  <si>
    <t>Didavisión 112 DVD</t>
  </si>
  <si>
    <t>DVd Educativo</t>
  </si>
  <si>
    <t>Todos vivimos aquí 26 DVD</t>
  </si>
  <si>
    <t>Audiolibros 93 CD</t>
  </si>
  <si>
    <t>Física en CD-ROM</t>
  </si>
  <si>
    <t>Química en CD-ROM</t>
  </si>
  <si>
    <t>Serrat CD</t>
  </si>
  <si>
    <t>Sabina-Serrat CD</t>
  </si>
  <si>
    <t>Pasión Vega "Gandes éxitos" CD</t>
  </si>
  <si>
    <t>Luz Casal (Último) CD</t>
  </si>
  <si>
    <t>Dover "Let me out"</t>
  </si>
  <si>
    <t>Compay Segundo "Cien años" 3 CD+DVD</t>
  </si>
  <si>
    <t>Círculo de Lectores</t>
  </si>
  <si>
    <t>Jazz CD</t>
  </si>
  <si>
    <t>Frank Sinatra CD</t>
  </si>
  <si>
    <t>Edith Piaf CD</t>
  </si>
  <si>
    <t>Ray Charles</t>
  </si>
  <si>
    <t>Cantan en español 3 CD</t>
  </si>
  <si>
    <t>Papitour CD+DVD</t>
  </si>
  <si>
    <t>Stacey Kent CD</t>
  </si>
  <si>
    <t>Pavarotti 2 CD</t>
  </si>
  <si>
    <t>Precio sin IVA</t>
  </si>
  <si>
    <t>AUDIOVISUALES, Lote 2</t>
  </si>
  <si>
    <t>Manual Merck de Información médica. Edad y Salud</t>
  </si>
  <si>
    <t>Océano</t>
  </si>
  <si>
    <t>Nuevo manual Merck de información médica general, 2 vol.</t>
  </si>
  <si>
    <t>Diccionario de medicina Océano Mosby</t>
  </si>
  <si>
    <t>Enciclopedia de las medicinas alternativas</t>
  </si>
  <si>
    <t>Manuel de Educación Física y Deportes</t>
  </si>
  <si>
    <t>Diccionario de biografías</t>
  </si>
  <si>
    <t>Manual de Juegos</t>
  </si>
  <si>
    <t>Enciclopedia práctica salud familiar</t>
  </si>
  <si>
    <t>Salvat</t>
  </si>
  <si>
    <t>Medicina alternativa DVD</t>
  </si>
  <si>
    <t>Neurocultura / F. Mora</t>
  </si>
  <si>
    <t>Alianza</t>
  </si>
  <si>
    <t>Afrontando la vida, esperando la muerte</t>
  </si>
  <si>
    <t>Ser humano en los conflictos / J. Fernandez</t>
  </si>
  <si>
    <t>Convivencia y disciplina en la escuela / J. C. Torrego</t>
  </si>
  <si>
    <t>Principios de psicología / J.L. Pinillos</t>
  </si>
  <si>
    <t>Personalidad, persona, acción / A. Fierro Bardají</t>
  </si>
  <si>
    <t>El fracaso escolar / A. Marchesi</t>
  </si>
  <si>
    <t>La violencia doméstica a través de 60 preguntas... / D. Welzer-Lang</t>
  </si>
  <si>
    <t>Anatomía de la melancolía / R. Burton</t>
  </si>
  <si>
    <t>Anorexia y bulimia</t>
  </si>
  <si>
    <t>Diccionario de neurociencia / F. Mora</t>
  </si>
  <si>
    <t>Mediación / R. Diego Vallejo</t>
  </si>
  <si>
    <t>Pirámide</t>
  </si>
  <si>
    <t>Nacionalidades históricas y regiones sin historia / R. L. Blanco Valdés</t>
  </si>
  <si>
    <t>Los orígenes del totalitarismo / H. Arendt</t>
  </si>
  <si>
    <t>Normas políticas</t>
  </si>
  <si>
    <t>Tecnos</t>
  </si>
  <si>
    <t>Plan General de contabilidad, 14ª ed</t>
  </si>
  <si>
    <t>Legislación procesal laboral</t>
  </si>
  <si>
    <t>Legislación administrativa</t>
  </si>
  <si>
    <t>Normas administrativas básicas</t>
  </si>
  <si>
    <t>Código penal, 13ª ed.</t>
  </si>
  <si>
    <t>Código civil, 26ª ed.</t>
  </si>
  <si>
    <t>Ley de enjuiciamiento civil</t>
  </si>
  <si>
    <t>Ley de enjuiciamiento criminal</t>
  </si>
  <si>
    <t>Legislación mercantil básica</t>
  </si>
  <si>
    <t>CIENCIAS APLICADAS, LOTE 3</t>
  </si>
  <si>
    <t>Historia del rey transparente (Rosa Montero)</t>
  </si>
  <si>
    <t>Alfaguara</t>
  </si>
  <si>
    <t>Un día de cólera (Perez Reverte)</t>
  </si>
  <si>
    <t>Un pequeño inconveniente</t>
  </si>
  <si>
    <t>Primavera con una esquina rota</t>
  </si>
  <si>
    <t>Mi hermano el alcalde (F. Vallejo)</t>
  </si>
  <si>
    <t>El desbarrancadero (F. Vallejo)</t>
  </si>
  <si>
    <t>La virgen de los sicarios (F. Vallejo)</t>
  </si>
  <si>
    <t>El cielo de Madrid (J. Llamazares)</t>
  </si>
  <si>
    <t>Cuentos reunidos (S. Bellou)</t>
  </si>
  <si>
    <t>Vivir adrede (M. Benedetti)</t>
  </si>
  <si>
    <t>Presentimientos (Clara Sánchez)</t>
  </si>
  <si>
    <t>Elefanta suite (Paul Theroux)</t>
  </si>
  <si>
    <t>El tiempo de los emperadores extraños (Ignacio del Valle)</t>
  </si>
  <si>
    <t>La casa del boticario (A. Mathews)</t>
  </si>
  <si>
    <t>El cadáver arrepentido (José María de Guelbenzu)</t>
  </si>
  <si>
    <t>Los libros arden mal (M. Rivas)</t>
  </si>
  <si>
    <t>No será la tierra (Jorge Volpi)</t>
  </si>
  <si>
    <t>Archivos del Norte (Yourcenar)</t>
  </si>
  <si>
    <t>Blanco sobre negro (Rubén Gallego)</t>
  </si>
  <si>
    <t>Cabezas verdes, manos azules (P. Bowles)</t>
  </si>
  <si>
    <t>Casi un objeto (Saramago)</t>
  </si>
  <si>
    <t>Corazón de perro (M. Bulgakov)</t>
  </si>
  <si>
    <t>Cuestión de énfasis (S. Sontang)</t>
  </si>
  <si>
    <t>De regreso al mundo (T. Wolff)</t>
  </si>
  <si>
    <t>Déjala que caiga (P. Bowles)</t>
  </si>
  <si>
    <t>Del dirario de un caracol (G. Grass)</t>
  </si>
  <si>
    <t>Divertimento (Cortázar)</t>
  </si>
  <si>
    <t>El cielo protector (P. Bowles)</t>
  </si>
  <si>
    <t>El club Dumas (Pérez Reverte)</t>
  </si>
  <si>
    <t>El gato y el ratón / Grass</t>
  </si>
  <si>
    <t>El libro negro / O. Pamuck</t>
  </si>
  <si>
    <t>El ruido y la furia / W. Faulkner</t>
  </si>
  <si>
    <t>El tambor de hojalata / G. Grass</t>
  </si>
  <si>
    <t>El tiro de gracia / M. Yourcenar</t>
  </si>
  <si>
    <t>El tiempo, gran escultor / M. Yourcenar</t>
  </si>
  <si>
    <t>El tiempo de la amistad / P. Bowles</t>
  </si>
  <si>
    <t>En América / S. Sontag</t>
  </si>
  <si>
    <t>El villorrio / W. Faulkner</t>
  </si>
  <si>
    <t>Fuegos / M. Yourcenar</t>
  </si>
  <si>
    <t>La ciudad / W. Faulkner</t>
  </si>
  <si>
    <t>La dama y el sicario / T. Chevallier</t>
  </si>
  <si>
    <t>La escapada / W. Faulkner</t>
  </si>
  <si>
    <t>La mansión / W. Faulkner</t>
  </si>
  <si>
    <t>La noche en cuestión / T. Wolff</t>
  </si>
  <si>
    <t>La posibilidad de una isla / Hovellebecq</t>
  </si>
  <si>
    <t>La novia del desnudo</t>
  </si>
  <si>
    <t>La ratesa / G. Grass</t>
  </si>
  <si>
    <t>La prisión de la libertad / M. Ende</t>
  </si>
  <si>
    <t>La tarde de un escritor /P. Handke</t>
  </si>
  <si>
    <t>La verdadera / S. Bellow</t>
  </si>
  <si>
    <t>Los cuadernos de don Rigoberto / Vargas Llosa</t>
  </si>
  <si>
    <t>Luz de agosto / W. Faulkner</t>
  </si>
  <si>
    <t>Los cojos bailan solos / J. Prata</t>
  </si>
  <si>
    <t>Mi siglo / G. Grass</t>
  </si>
  <si>
    <t>Memorias de Africa / I. Dinesen</t>
  </si>
  <si>
    <t>Opus Nigrum / M. Yourcenar</t>
  </si>
  <si>
    <t>Para salvar el mundo / J. Alvarez</t>
  </si>
  <si>
    <t>Palabras ingratas / P. Bowles</t>
  </si>
  <si>
    <t>Nieve / O. Pamuck</t>
  </si>
  <si>
    <t>Pilón / W. Faulkner</t>
  </si>
  <si>
    <t>Ravelstein / S. Bellok</t>
  </si>
  <si>
    <t>Santuario / W. Faulkner</t>
  </si>
  <si>
    <t>Soñadores  / G. Adair</t>
  </si>
  <si>
    <t>Suave es la noche / F. Scott Fitzgerald</t>
  </si>
  <si>
    <t>Rua / M. Torga</t>
  </si>
  <si>
    <t>Sombras en la niebla / I. Dinesen</t>
  </si>
  <si>
    <t>Sobre la fotografía / S. Sontang</t>
  </si>
  <si>
    <t>Tierra sonámbula / Mia Couto</t>
  </si>
  <si>
    <t>Un episodio distante / P. Bowles</t>
  </si>
  <si>
    <t>Una historia en bicicleta / R. McLarry</t>
  </si>
  <si>
    <t>Una vuelta por mi cárcel / M. Youcernar</t>
  </si>
  <si>
    <t>Viajando con Djinus / Jamal Mahjoub</t>
  </si>
  <si>
    <t>Una mujer / P. Esterhazi</t>
  </si>
  <si>
    <t>Vieja escuela / T. Wolff</t>
  </si>
  <si>
    <t>Una fábula / W. Faulkner</t>
  </si>
  <si>
    <t>¿Qué? La eternidad / M. Yourcenar</t>
  </si>
  <si>
    <t>Viernes o los limbos del Pacífico / M. Tournier</t>
  </si>
  <si>
    <t>Voces del desierto / Nélida Piñón</t>
  </si>
  <si>
    <t>Mañana en la batalla, piensa en mí / J. Marías</t>
  </si>
  <si>
    <t>Ensayo sobre la ceguera / Saramago</t>
  </si>
  <si>
    <t>Travesuras de la niña mala / Vargas Llosa</t>
  </si>
  <si>
    <t>El enigma / J. Aldecoa</t>
  </si>
  <si>
    <t>Tu rostro mañana, 1. Fiebre y lanza (Javier Marías)</t>
  </si>
  <si>
    <t>Tu rostro mañana, 2. Baile y sueño (Javier Marías)</t>
  </si>
  <si>
    <t>Tu rostro mañana, 3. Veneno, sombra... (Javier Marías)</t>
  </si>
  <si>
    <t>Cuentos / M. Benedetti</t>
  </si>
  <si>
    <t>León el africano / A. Maalouf</t>
  </si>
  <si>
    <t>Los pazos de Ulloa / Pardo Bazán</t>
  </si>
  <si>
    <t>La madre naturaleza / Pardo Bazán</t>
  </si>
  <si>
    <t>Arbol de la ciencia / Pío Baroja</t>
  </si>
  <si>
    <t>El corazón de las tinieblas / J. Conrad</t>
  </si>
  <si>
    <t>Carta al padre / Kafka</t>
  </si>
  <si>
    <t>Marianela / Pérez Galdós</t>
  </si>
  <si>
    <t>La cámara de los perfumes / I. Badhwa</t>
  </si>
  <si>
    <t>El club de los suicidas / Stevenson</t>
  </si>
  <si>
    <t>El dinamitero / Stevenson</t>
  </si>
  <si>
    <t>El bulevar del miedo / J. Salabert</t>
  </si>
  <si>
    <t>Persecución mortal / Elmore Leonard</t>
  </si>
  <si>
    <t>Rimas / Bécquer</t>
  </si>
  <si>
    <t>Crónica del alba I / J. Sender</t>
  </si>
  <si>
    <t>Crónica del alba II / J. Sender</t>
  </si>
  <si>
    <t>Crónico del alba III / J. Sender</t>
  </si>
  <si>
    <t>99 poemas / Valente</t>
  </si>
  <si>
    <t>Trafalgar / Pérez Galdós</t>
  </si>
  <si>
    <t>Montes de Oca / Pérez Galdós</t>
  </si>
  <si>
    <t>Narváez / Pérez Galdós</t>
  </si>
  <si>
    <t>Las tormentas del 48 /Pérez Galdós</t>
  </si>
  <si>
    <t>Bodas reales / Pérez Galdós</t>
  </si>
  <si>
    <t>Orla y otros cuentos / Maupassant</t>
  </si>
  <si>
    <t>El fantasma de Canterville / O. Wilde</t>
  </si>
  <si>
    <t>La tía Tula / M. Unamuno</t>
  </si>
  <si>
    <t>Sombreros de Copa / M. Mihura</t>
  </si>
  <si>
    <t>El príncipe / Maquiavelo</t>
  </si>
  <si>
    <t>Novelas ejemplares II / Cervantes</t>
  </si>
  <si>
    <t>Mi familia y otros animales / G. Durrell</t>
  </si>
  <si>
    <t>Poesias / Catulo</t>
  </si>
  <si>
    <t>Celestina / Fernando de Rojas</t>
  </si>
  <si>
    <t>Antología poética / M. Benetti</t>
  </si>
  <si>
    <t>El señor presidente / M. Asturias</t>
  </si>
  <si>
    <t>Otra vuelta de tuerca / H. James</t>
  </si>
  <si>
    <t>Fortunata y Jacinta I / Pérez Galdós</t>
  </si>
  <si>
    <t>Fortunata y Jacinta II / Pérez Galdós</t>
  </si>
  <si>
    <t>Inteligencia fracasada / J. Marina</t>
  </si>
  <si>
    <t>Anagrama</t>
  </si>
  <si>
    <t>Los girasoles ciegos / A. Méndez</t>
  </si>
  <si>
    <t>Ciencias morales / M. Kohan</t>
  </si>
  <si>
    <t>Tríptico de carnaval / S. Pitol</t>
  </si>
  <si>
    <t>La conjura de los necios / J.K. Toole</t>
  </si>
  <si>
    <t>84 Charing Road / H. Hanff</t>
  </si>
  <si>
    <t>Las partículas elementales / Houllebq</t>
  </si>
  <si>
    <t>Los mejores cuentos / S. Pitol</t>
  </si>
  <si>
    <t>Todos los hombres del rey / R.P. Warren</t>
  </si>
  <si>
    <t>Ebano / Kapuscinski</t>
  </si>
  <si>
    <t>El padre de Blancanieves / B. Gopegui</t>
  </si>
  <si>
    <t>El alba, la tarde o la noche / Y. Reza</t>
  </si>
  <si>
    <t>Los amantes de silicona / J. Tomeo</t>
  </si>
  <si>
    <t>Saber perder / D. Trueba</t>
  </si>
  <si>
    <t>Pues vaya! Lo mejor de Wodehouse</t>
  </si>
  <si>
    <t>Cuentos de humor y horror</t>
  </si>
  <si>
    <t>Meriendas de negros / E. Waugh</t>
  </si>
  <si>
    <t>Pensamientos secretos / D. Lodge</t>
  </si>
  <si>
    <t>Guía del autoestopista galáctico / D. Adams</t>
  </si>
  <si>
    <t>Fiebre / J. Aldecoa</t>
  </si>
  <si>
    <t>El fantasma de Harlot / N. Mailer</t>
  </si>
  <si>
    <t>Un pedigrí / P. Modiano</t>
  </si>
  <si>
    <t>Recursos humanos / A. Ortuño</t>
  </si>
  <si>
    <t>Trilogía de la memoria / S. Pitol</t>
  </si>
  <si>
    <t>La buena letra / R. Chribes</t>
  </si>
  <si>
    <t>La hora azul / A. Cueto</t>
  </si>
  <si>
    <t>El lado frío de la almohada / B. Gopegui</t>
  </si>
  <si>
    <t>La vida inferior de Martin Frost / P. Auster</t>
  </si>
  <si>
    <t>Crematorio / R. Chirbes</t>
  </si>
  <si>
    <t>Mala cara / G. Fodanelli</t>
  </si>
  <si>
    <t>El castillo en el bosque / N. Mailler</t>
  </si>
  <si>
    <t>Macbeth,  (Shakspeare)</t>
  </si>
  <si>
    <t>Cátedra</t>
  </si>
  <si>
    <t>El amigo manso (B.P. Galdos)</t>
  </si>
  <si>
    <t>Doña Perfecta (B. P. Galdos)</t>
  </si>
  <si>
    <t>La Bodega (Blasco Ibañez)</t>
  </si>
  <si>
    <t>Cien años de soledad (G. G. Márquez)</t>
  </si>
  <si>
    <t>La Casa de Bernarda Alba (F. J. Lorca)</t>
  </si>
  <si>
    <t>Pedro Páramo (Juan Rulfo)</t>
  </si>
  <si>
    <t>Pic-nic (F. Arrabal)</t>
  </si>
  <si>
    <t>Poesía (J. Manrique)</t>
  </si>
  <si>
    <t>Fuenteovejuna (L. de Vega)</t>
  </si>
  <si>
    <t>Odisea (Homero)</t>
  </si>
  <si>
    <t>Iliada (Homero)</t>
  </si>
  <si>
    <t>Eneida (Virgilio)</t>
  </si>
  <si>
    <t>La vida perra de Juanita Narboni (Angel Vázquez)</t>
  </si>
  <si>
    <t>Anábasis (Jenofonte)</t>
  </si>
  <si>
    <t>Adrómada; Fedra (J. Racine)</t>
  </si>
  <si>
    <t>Antonio y Cleopatra</t>
  </si>
  <si>
    <t>Alcadia (J. Sannazano)</t>
  </si>
  <si>
    <t>Bucólicas (Virgilio)</t>
  </si>
  <si>
    <t>Cancionero I (Petrarca)</t>
  </si>
  <si>
    <t>Cancionero II (Petrarca)</t>
  </si>
  <si>
    <t>Cantar de los Nibelungos (Anónimo)</t>
  </si>
  <si>
    <t>Cantar de Roldán (Anónimo)</t>
  </si>
  <si>
    <t>Carmen (P. Merimee)</t>
  </si>
  <si>
    <t>Cartas poesías (Montesquie)</t>
  </si>
  <si>
    <t>Comedias (Federico)</t>
  </si>
  <si>
    <t>Comedias, I (Plauto)</t>
  </si>
  <si>
    <t>Comedias II (Plauto)</t>
  </si>
  <si>
    <t>Crimen y castigo (Dostoevskii)</t>
  </si>
  <si>
    <t>Cuentos de Canterbury (Chaucer)</t>
  </si>
  <si>
    <t>Cuentos de la Alhambra (W. Irving)</t>
  </si>
  <si>
    <t>Discursos contra Marco Antonio o Filípicas (M.T. Cicerón)</t>
  </si>
  <si>
    <t>El agente secreto (J. Conrad)</t>
  </si>
  <si>
    <t>El americano tranquilo (G. Greene)</t>
  </si>
  <si>
    <t>El Castillo (F. Kalba)</t>
  </si>
  <si>
    <t>El cortesano (Castiflone)</t>
  </si>
  <si>
    <t>El difunto Mal. Pascal (Pirandello)</t>
  </si>
  <si>
    <t>Doctor Zhivago (Pasternak)</t>
  </si>
  <si>
    <t>El Gatopardo (Lampedusa)</t>
  </si>
  <si>
    <t>El Mercado Venecia (Shakespeare)</t>
  </si>
  <si>
    <t>El  misántropo (Moliere)</t>
  </si>
  <si>
    <t>El paraiso perdido (J. Milton)</t>
  </si>
  <si>
    <t>El rey león (Shakespeare)</t>
  </si>
  <si>
    <t>El ruido y la furia (Faulkner)</t>
  </si>
  <si>
    <t>Elejias de Duino (R. N. Rilke)</t>
  </si>
  <si>
    <t>Elejias (Propercio)</t>
  </si>
  <si>
    <t>Epigramas completas (Marcial)</t>
  </si>
  <si>
    <t>Yo, el supremo (A. Roa Bastos)</t>
  </si>
  <si>
    <t>Ensayos I (Montaigne)</t>
  </si>
  <si>
    <t>Ensayos II (Montaigne)</t>
  </si>
  <si>
    <t>Ensayos III (Montaigne)</t>
  </si>
  <si>
    <t>Farsalia o Guerra Civil (Lucano)</t>
  </si>
  <si>
    <t>Fausto (Goethe)</t>
  </si>
  <si>
    <t>Las Georgicas (Virgilio)</t>
  </si>
  <si>
    <t>Himnos a la noche (Novalis)</t>
  </si>
  <si>
    <t>Historia (Herodoto)</t>
  </si>
  <si>
    <t>Historia de la guerra del Peloponeso (Tucidides)</t>
  </si>
  <si>
    <t>Historias (Tácito)</t>
  </si>
  <si>
    <t>La cabaña del Tio Tom (H.B. Stowe)</t>
  </si>
  <si>
    <t>La Tempestad (Shakespeare)</t>
  </si>
  <si>
    <t>Las argonaúticas (Apolonio de Rodas)</t>
  </si>
  <si>
    <t>Las avispas (Aristofanes)</t>
  </si>
  <si>
    <t>Las ensoñaciones del paseante solitario (Rousseau)</t>
  </si>
  <si>
    <t>Las filípicas. Sobre Corona</t>
  </si>
  <si>
    <t>Las flores del mal (Baudelaire)</t>
  </si>
  <si>
    <t>Las nubes; las ranas (Aristófanes)</t>
  </si>
  <si>
    <t>Las uvas de la ira (J. Steinbeck)</t>
  </si>
  <si>
    <t>Las lusiadas (L. Camoens)</t>
  </si>
  <si>
    <t>Memorias del subsuelo (F. Jastoyenski)</t>
  </si>
  <si>
    <t>Meditaciones (Marco Suelo)</t>
  </si>
  <si>
    <t>Metamorfosis (Ovidio)</t>
  </si>
  <si>
    <t>Noble de reyes (Shakspeare)</t>
  </si>
  <si>
    <t>Obra Completa (Pindaro)</t>
  </si>
  <si>
    <t>Obras Completas (Epicuro)</t>
  </si>
  <si>
    <t>Odas y Epodos (Horacio)</t>
  </si>
  <si>
    <t>Orlando Furioso I (L. Ariosto)</t>
  </si>
  <si>
    <t>Orlando Furioso II (L. Ariosto)</t>
  </si>
  <si>
    <t>Othello (Shakespeare)</t>
  </si>
  <si>
    <t>Relatos (Heine, H.)</t>
  </si>
  <si>
    <t>Relatos (J. London)</t>
  </si>
  <si>
    <t>Robinson Cruse (D. Defoe)</t>
  </si>
  <si>
    <t>Satiras (Persio)</t>
  </si>
  <si>
    <t>sátiras (Juvenal)</t>
  </si>
  <si>
    <t>Sátiras Epistolas (Horacio)</t>
  </si>
  <si>
    <t>Satiricón (Petronio)</t>
  </si>
  <si>
    <t>Seis personajes en busca de autor (Pirandello)</t>
  </si>
  <si>
    <t>Tragedias completas (Esquilo)</t>
  </si>
  <si>
    <t>Tragedias  completas (Sófocles)</t>
  </si>
  <si>
    <t>Tragedias, I (Eurípides)</t>
  </si>
  <si>
    <t>Tragedias II (Eurípides)</t>
  </si>
  <si>
    <t>Tragedias, III (Eurípides)</t>
  </si>
  <si>
    <t>Vida de los cesares (Suetonio)</t>
  </si>
  <si>
    <t>Vidas paralelas (Plutarco)</t>
  </si>
  <si>
    <t>Una pantera en el sótano/ Amos Oz</t>
  </si>
  <si>
    <t>Debolsillo</t>
  </si>
  <si>
    <t>Un verano en Escocia / Mary Nickson</t>
  </si>
  <si>
    <t>Patrimonio : una historia verdadera / Philip Roth</t>
  </si>
  <si>
    <t>Sed de sangre/Dean V. Caster</t>
  </si>
  <si>
    <t>Tiranosaurio/Douglas Preston</t>
  </si>
  <si>
    <t>Accidente/Danielle Steel</t>
  </si>
  <si>
    <t>Acto de fe/ Danielle Steel</t>
  </si>
  <si>
    <t>Aguila solitaria/Danielle Steel</t>
  </si>
  <si>
    <t>Album de familia/ Danielle Steel</t>
  </si>
  <si>
    <t>Calidoscopio/Danielle Steel</t>
  </si>
  <si>
    <t>Cuando late un corazón/Danielle Steel</t>
  </si>
  <si>
    <t>Deseos concedidos / Danielle Steel</t>
  </si>
  <si>
    <t>Destinos errantes / Danielle Steel</t>
  </si>
  <si>
    <t>Dulce y amargo / Danielle Steel</t>
  </si>
  <si>
    <t>El beso / Danielle Steel</t>
  </si>
  <si>
    <t>El fantasma / Danielle Steel</t>
  </si>
  <si>
    <t>El honor del silencio / Danielle Steel</t>
  </si>
  <si>
    <t>El largo camino a casa / Danielle Steel</t>
  </si>
  <si>
    <t>El precio del amor/ Danielle Steell</t>
  </si>
  <si>
    <t>El sueño de una estrella/ Danielle Steel</t>
  </si>
  <si>
    <t xml:space="preserve">El secreto de Chimneys / Agatha Christie </t>
  </si>
  <si>
    <t>Asesinato en Bardsley Mews / Agatha Christie</t>
  </si>
  <si>
    <t>Trayectoria de Boomerang/ Agatha Christie</t>
  </si>
  <si>
    <t>Tragedia en tres actos / Agatha Christie</t>
  </si>
  <si>
    <t>Los trabajos de Hercules/ Agatha Christie</t>
  </si>
  <si>
    <t xml:space="preserve">Esperando a los bárbaros / J. M. Coetzee </t>
  </si>
  <si>
    <t>EN EL NOMBRE DEL CERDO / PABLO TUSSET</t>
  </si>
  <si>
    <t>Destino</t>
  </si>
  <si>
    <t>COSMOFOBIA / L. ETXEBARRÍA</t>
  </si>
  <si>
    <t>LA CIUDAD SIN TIEMPO / E. MORIEL</t>
  </si>
  <si>
    <t>EL VIAJE AL AMOR / E. PUNSET</t>
  </si>
  <si>
    <t>LA FRONTERA DORMIDA /J. L. GALAR</t>
  </si>
  <si>
    <t>CINCO HORAS CON MARIO / M. DELIBES</t>
  </si>
  <si>
    <t>EL CAMINO / M. DELIBES</t>
  </si>
  <si>
    <t>EL JARAMA / S. FERLOSIO</t>
  </si>
  <si>
    <t>NADA / C. LAFORET</t>
  </si>
  <si>
    <t>FAMILIA DE PASCUAL DUARTE / C. J. CELA</t>
  </si>
  <si>
    <t>LA MUERTE LENTA DE LUCIANA B / GUILLERMO MARTÍNEZ</t>
  </si>
  <si>
    <t>EL REGRESO DE VOLTAIRE / MARTÍ DOMÍNGUEZ</t>
  </si>
  <si>
    <t>LAS VIDAS DE EVA / VV. AA.</t>
  </si>
  <si>
    <t>ADOLESCENCIA BARCELONA 1970 / LAURA FEIXAS</t>
  </si>
  <si>
    <t>OTRAS INQUISICIONES / J. LUIS BORGES</t>
  </si>
  <si>
    <t>ALGO TAN PARECIDO AL AMOR / CARMEN AMORAGA</t>
  </si>
  <si>
    <t>EL INGLÉS MACARRÓNICO DE LUDMILA /DBC PIERRE</t>
  </si>
  <si>
    <t>RITMO LENTO / C. MARTÍN GAITE</t>
  </si>
  <si>
    <t>MERCADO DE ESPEJISMOS / F.BENITEZ REYES</t>
  </si>
  <si>
    <t>HUMOR PRÓDIGO / PEDRO ZARRALUQUI</t>
  </si>
  <si>
    <t>1984 / GEORGE ORWELL</t>
  </si>
  <si>
    <t>AL MORIR DON QUIJOTE / A. TRAPIELLO</t>
  </si>
  <si>
    <t>AL VOLVER LA ESQUINA / C. LAFORET</t>
  </si>
  <si>
    <t>ALACRANES EN SU TINTA / JUAN BAS</t>
  </si>
  <si>
    <t>AMOR BAJO LA LLUVIA / NAGUIB MAHFUZ</t>
  </si>
  <si>
    <t>ARANMANOTH / A. Mª MATUTE</t>
  </si>
  <si>
    <t>AZUL / ROSA REGÁS</t>
  </si>
  <si>
    <t>BALADA DE CAÍN / M. VICENT</t>
  </si>
  <si>
    <t>BARCELONA DISCUSIÓN ENTRAÑABLE / JOSEP PLA</t>
  </si>
  <si>
    <t>BENIDORM, BENIDORM, BENIDORM / PEDRO MAESTRE</t>
  </si>
  <si>
    <t>BEATRIZ Y LOS CUERPOS CELESTES / L. ETXEBARRÍA</t>
  </si>
  <si>
    <t>CAROLUS REX / R. J. SENDER</t>
  </si>
  <si>
    <t>CASTILLA HABLA / M. DELIBES</t>
  </si>
  <si>
    <t>CIEGAS ESPERANZAS / ALEJANDRO GÁNDARA</t>
  </si>
  <si>
    <t>COMPOSTELA Y SU ÁNGEL / G. T. BALLESTER</t>
  </si>
  <si>
    <t>CONTRAMUNDO / I. VIDAL-FOLCH</t>
  </si>
  <si>
    <t>CON LA ESCOPETA AL HOMBRO / M. DELIBES</t>
  </si>
  <si>
    <t>CONVERSACIÓN SOBRE LA GUERRA / J. ASENJO SEDANO</t>
  </si>
  <si>
    <t>CRÓNICA DEL ALBA-PACK / R. J. SÉNDER</t>
  </si>
  <si>
    <t>CUENTOS A LOS CUARENTAS / LAURA FREÍXAS</t>
  </si>
  <si>
    <t>DAFNE DESVANECIDA /JOSÉ C. SOMOZA</t>
  </si>
  <si>
    <t>DE QUÉ VA ESO DEL AMOR / VERÓNICA FERNÁNDEZ</t>
  </si>
  <si>
    <t>DEL RIF AL JEBALA / LORENZO SILVA</t>
  </si>
  <si>
    <t>DÍAS SIN TREGUA / MIGUEL MENA</t>
  </si>
  <si>
    <t>EL ALQUIMISTA IMPACIENTE / LORENZO SILVA</t>
  </si>
  <si>
    <t>EL ÁNGEL OCULTO / LORENZO SILVA</t>
  </si>
  <si>
    <t>EL AÑO DEL COMETA / A. CUNQUEIRO</t>
  </si>
  <si>
    <t>EL ARQUITECTO DE LOS HIELOS / M. PETIT</t>
  </si>
  <si>
    <t>EL BALNEARIO / C. M. GAITE</t>
  </si>
  <si>
    <t>EL BANDIDO ADOLESCENTE / R. J. SÉNDER</t>
  </si>
  <si>
    <t>EL CASO DE ALDO MORO / LEONARDO SCIASCIA</t>
  </si>
  <si>
    <t>EL CIRCO / JUAN GOYTISOLO</t>
  </si>
  <si>
    <t>EL DÉSPOTA ADOLESCENTE / LORENZO SILVA</t>
  </si>
  <si>
    <t>EL CUADERNO GRIS / JOSEP PLA</t>
  </si>
  <si>
    <t>EL GECO / R.S. FERLOSIO</t>
  </si>
  <si>
    <t>EL GRAN SILENCIO / DAVID TORRES</t>
  </si>
  <si>
    <t>EL HIJO DE GRETA GARBO / F. UMBRAL</t>
  </si>
  <si>
    <t>EL INCIERTO SEÑOR DON HAMLET / A. CUNQUEIRO</t>
  </si>
  <si>
    <t>EL INFORME DE BRODIE / J. LUIS BORGES</t>
  </si>
  <si>
    <t>EL LEJANO PAÍS DE LOS ESTANQUES / LORENZO SILVA</t>
  </si>
  <si>
    <t>EL LIBRO DE ARENA / J. L. BORGES</t>
  </si>
  <si>
    <t>EL NOMBRE DE LOS NUESTROS / LORENZO SILVA</t>
  </si>
  <si>
    <t>EL PRINCIPE DESTRONADO / M. DELIBES</t>
  </si>
  <si>
    <t>EL TIEMPO / A. Mª. MATUTE</t>
  </si>
  <si>
    <t>EL URINARIO / LORENZO SILVA</t>
  </si>
  <si>
    <t>ENTRE VISILLOS / C. MARTÍN GAITE</t>
  </si>
  <si>
    <t>Hª UNIVERSAL DE LA INFANCIA / J. L. BORGES</t>
  </si>
  <si>
    <t>LA BARRA DEL CAFÉ / MARIO BENDETTI</t>
  </si>
  <si>
    <t>LA CALLE ESTRECHA / JOSEP PLA</t>
  </si>
  <si>
    <t>LA EVA FUTURA; LA LETRA FUTURA / L.ETXEBARRÍA</t>
  </si>
  <si>
    <t>LA FLAQUEZA DEL BOLCHEVIQUE / LORENZO SILVA</t>
  </si>
  <si>
    <t>LA HOJA ROJA / M. DELIBES</t>
  </si>
  <si>
    <t>LA INVENCIÓN DE MOREL / BIOY CASARES</t>
  </si>
  <si>
    <t>LA LIBRETA AMARILLA / R. SALADRIGAS</t>
  </si>
  <si>
    <t>LA NIEBLA Y LA DONCELLA / LORENZO SILVA</t>
  </si>
  <si>
    <t>LA REINA SIN ESPEJO / LORENZO SILVA</t>
  </si>
  <si>
    <t>LA SUSTANCIA INTERIOR / LORENZO SILVA</t>
  </si>
  <si>
    <t>LOS ESTADOS CARENCIALES / A. VALLVEY</t>
  </si>
  <si>
    <t>LUCIÉRNAGAS / A.M. MATUTE</t>
  </si>
  <si>
    <t>MIRAMAR / NAGUIB MAHFUZ</t>
  </si>
  <si>
    <t>MUERTE POR FUSILAMIENTO / JOSE M. MENDILOA</t>
  </si>
  <si>
    <t>NADIE VALE MÁS QUE NADIE / LORENZO SILVA</t>
  </si>
  <si>
    <t>NO DEJEIS EL CUCHILLO / G. SÁNCHEZ ESPESO</t>
  </si>
  <si>
    <t>NOSOTRAS QUE NO SOMOS COMO LAS DEMÁS / L. ETXEBARRÍA</t>
  </si>
  <si>
    <t>OCTUBRE, OCTUBRE / J. LUIS SAMPEDRO</t>
  </si>
  <si>
    <t>PHANTASMAS CONTRA EL IMPERIO / J. CORTÁZAR</t>
  </si>
  <si>
    <t>QUE BIEN BESABA JUDAS / MAYRA PAPAZANASOPOULOU</t>
  </si>
  <si>
    <t>REBELIÓN EN LA GRANJA / G. ORWELL</t>
  </si>
  <si>
    <t>SUBIR A POR AIRE /G. ORWELL</t>
  </si>
  <si>
    <t>TRÍFERO / RAY LORIGA</t>
  </si>
  <si>
    <t>VIAJE A LA ALCARRIA / C. J. CELA</t>
  </si>
  <si>
    <t>VOLVERÁS A REGIÓN / JUAN BENET</t>
  </si>
  <si>
    <t>LA SOMBRA DEL CIPRÉS ES ALARGADA / M. DELIBES</t>
  </si>
  <si>
    <t>EL VIAJE A LA FELICIDAD / ROJAS MARCOS</t>
  </si>
  <si>
    <t>Tiberio: las memorias del emperador / Allan Massie</t>
  </si>
  <si>
    <t>Edhasa</t>
  </si>
  <si>
    <t>O Papa o Rey : la excomunión de Venecia y la Guerra de los Treinta Años / Alfred Shmueli</t>
  </si>
  <si>
    <t>El Griffón / Alfredo Conde</t>
  </si>
  <si>
    <t>Rey David : el elegido de Dios / Allan Massie</t>
  </si>
  <si>
    <t>Marco Antonio : el triunviro / Allan Massie</t>
  </si>
  <si>
    <t>Roma después del incendio / Allan Massie</t>
  </si>
  <si>
    <t>Rodas 1522 : el mayor asedio de la historia / Anthony A. Goodman</t>
  </si>
  <si>
    <t>Tierra de olvido la senda de los cátaros / Antoni Dalmau</t>
  </si>
  <si>
    <t>El hombre de Esparta:La tragedia de Isómaco de Atenas / Antonio Penadés</t>
  </si>
  <si>
    <t>La bailarina y el rubí / Barry Unsworth</t>
  </si>
  <si>
    <t>El Galeote de Argel : Vida y hechos de Mustafa de Six-Fours / Bartalome Bennassar</t>
  </si>
  <si>
    <t>Stonehenge : una novela del año 2000 a. C. / Bernard Cornwell</t>
  </si>
  <si>
    <t>El ladrón de la horca / Bernard Cornwell</t>
  </si>
  <si>
    <t>Faraón / Boleslav Prus</t>
  </si>
  <si>
    <t>El maestro de justicia / César Vidal</t>
  </si>
  <si>
    <t>La noche de las reinas: Isabel de Farnesio y la princesa de los Ursinos / Claude Pujade-Renaud</t>
  </si>
  <si>
    <t>Ramage : Una novela de los tiempos de Nelson / Dudley Pope</t>
  </si>
  <si>
    <t>Ramage en San Vicente / Dudley Pope</t>
  </si>
  <si>
    <t>Ramage y los filibusteros / Dudley Pope</t>
  </si>
  <si>
    <t>El gobernador de Ramage / Dudley Pope</t>
  </si>
  <si>
    <t>La presa de Ramage / Dudley Pope</t>
  </si>
  <si>
    <t>Ramage y la guillotina / Dudley Pope</t>
  </si>
  <si>
    <t>El diamante de Ramage / Dudley Pope</t>
  </si>
  <si>
    <t>El motín de Ramage / Dudley Pope</t>
  </si>
  <si>
    <t>La casa del águila / Duncan Sprott</t>
  </si>
  <si>
    <t>La hija del cocodrilo / Duncan Sprott</t>
  </si>
  <si>
    <t>Cristobal Colón rumbo a Cipango / Edward Rosset</t>
  </si>
  <si>
    <t>El retorno del Mesías/ Evelyn Waugh</t>
  </si>
  <si>
    <t>Helena : emperatriz y santa / Evelyn Waugh</t>
  </si>
  <si>
    <t>La quinta reina / Ford Madox Ford</t>
  </si>
  <si>
    <t>La habitación: vida y muerte del último delfín de Francia, Luis XVII / François Chandernagor</t>
  </si>
  <si>
    <t>La fragata fantasma / Frédéric H. Fajardie</t>
  </si>
  <si>
    <t>El ladrón del viento / Frédéric H. Fajardie</t>
  </si>
  <si>
    <t>Eugenia de Montijo : emperatriz de los franceses / Geneviève Chauvel</t>
  </si>
  <si>
    <t>Lucrecia Borgia : la hija del Papa / Geneviève Chauvel</t>
  </si>
  <si>
    <t>Alejandro : Rey de Macedonia: Unificador de Grecia : Conquistador de Asia / Gisbert Haefs</t>
  </si>
  <si>
    <t>El jardín de Amílcar / Gisbert Haefs</t>
  </si>
  <si>
    <t>Aníbal : La novela de Cartago / Gisbert Haefs</t>
  </si>
  <si>
    <t>La primera muerte de Marco Aurelio / Gisbert Haefs</t>
  </si>
  <si>
    <t>La amante de Pilatos / Gisbert Haefs</t>
  </si>
  <si>
    <t>Hollywood / Gore Vidal</t>
  </si>
  <si>
    <t>En busca del Rey/ Gore Vidal</t>
  </si>
  <si>
    <t>Imperio / Gore Vidal</t>
  </si>
  <si>
    <t>Juliano El Apóstata / Gore Vidal</t>
  </si>
  <si>
    <t>Carlomagno / Harold Lamb</t>
  </si>
  <si>
    <t>La juventud del rey Enrique IV / Heinrich Mann</t>
  </si>
  <si>
    <t>La madurez del rey Enrique IV / Heinrich Mann</t>
  </si>
  <si>
    <t>Un gusto a almendras amargas / Hellas S. Haase</t>
  </si>
  <si>
    <t>Yo, la muerte : Felipe II, soberano de medio mundo / Hermann Kesten</t>
  </si>
  <si>
    <t>Fernando e Isabel / Hermann Kesten</t>
  </si>
  <si>
    <t>Berenice la hija de Agripa / Howard Fast</t>
  </si>
  <si>
    <t>Espartaco / Howard Fast</t>
  </si>
  <si>
    <t>Tartessos / Jesús Maeso de la Torre</t>
  </si>
  <si>
    <t>El auriga de Hispania / Jesús Maeso de la Torre</t>
  </si>
  <si>
    <t>Trafalgar / José Luis Corral Lafuente</t>
  </si>
  <si>
    <t>Numancia / José Luis Corral</t>
  </si>
  <si>
    <t>El número de Dios / José Luis Corral</t>
  </si>
  <si>
    <t>Independencia / José Luis Corral</t>
  </si>
  <si>
    <t>El Gran Capitán / Juan Granados</t>
  </si>
  <si>
    <t>Los hombres del mar : una saga del siglo X / Konrad Hansen</t>
  </si>
  <si>
    <t>Ben Hur : Una historia de los tiempos de Cristo / Lewis Wallace</t>
  </si>
  <si>
    <t>La carrera del honor / Lindsey Davis</t>
  </si>
  <si>
    <t>La plata de Britania / Lindsey Davis</t>
  </si>
  <si>
    <t>La estatua de bronce : una novela de Marco Didio Falco / Lindsey Davis</t>
  </si>
  <si>
    <t>La Venus de cobre/ Lindsey Davis</t>
  </si>
  <si>
    <t>La mano de hierro de Marte / Lindsey Davis</t>
  </si>
  <si>
    <t>El oro de Poseidón : [la V novela de Marco Didio Falco] / Lindsey Davis</t>
  </si>
  <si>
    <t>Último acto en Palmira : la VI novela de Marco Didio Falco / Lindsey Davis</t>
  </si>
  <si>
    <t>Tiempo para escapar : la VII novela de Marco Didio Falco / Lindsey Davis</t>
  </si>
  <si>
    <t>Una conjura en Hispania: la VIII novela de Marco Didio Falco / Lindsey Davis</t>
  </si>
  <si>
    <t>Tres manos en la fuente : la IX novela de Marco Didio Falco / Lindsey Davis</t>
  </si>
  <si>
    <t>¡A los leones! : la X novela de Marco Didio Falco / Lindsy Davis</t>
  </si>
  <si>
    <t>Una virgen de más / Lindsey Davis</t>
  </si>
  <si>
    <t>Oda a un banquero: la XII novela de Marco Didio Falco / Lindsey Davis</t>
  </si>
  <si>
    <t>Un cadáver en los baños : la XIII novela de Marco Didio Falco / Lindsey Davis</t>
  </si>
  <si>
    <t>El mito de Júpiter : la XIV novela de Marco Didio Falco / Lindsey Davis</t>
  </si>
  <si>
    <t>Los fiscales : la XV novela de Marco Didio Falco / Lindsey Davis</t>
  </si>
  <si>
    <t>En busca de Infamia / Lindsey Davis</t>
  </si>
  <si>
    <t>Ver Delfos y morir / Lindsey Davis</t>
  </si>
  <si>
    <t>Las saturnales / Lindsey Davis</t>
  </si>
  <si>
    <t>La peste negra : pronto, lejos y tarde / Luis Miguel Guerra</t>
  </si>
  <si>
    <t>El sueño del águila : Boudica, reina guerrera de los celtas / Manda Scott</t>
  </si>
  <si>
    <t>El sueño del toro rojo : Boudica, reina guerrera de los celtas II / Manda Scott</t>
  </si>
  <si>
    <t>El sueño del sabueso : Boudica, reina guerrera de los celtas III / Manda Scott</t>
  </si>
  <si>
    <t>Los jázaros : [la leyenda de los Caballeros de Sión] / Marek Halter</t>
  </si>
  <si>
    <t>Memorias de Adriano / Marguerite Yourcenar</t>
  </si>
  <si>
    <t>Juegos funerarios / Mary Renault</t>
  </si>
  <si>
    <t>La máscara de Apolo / Mary Renault</t>
  </si>
  <si>
    <t>Los crímenes de la rosa blanca : diario de Sir Roger Shallot... / Michael Clynes</t>
  </si>
  <si>
    <t>El cáliz envenado : En este segundo diario de Sir Roger Shallot... reinado de Enrique VIII de Inglaterra / Michael Clynes</t>
  </si>
  <si>
    <t>Los asesinos del Grial / Michael Clynes</t>
  </si>
  <si>
    <t>Inquisición : las cárceles del Santo Oficio / Miguel Betanzos</t>
  </si>
  <si>
    <t>Marco : el romano / Mika Waltari</t>
  </si>
  <si>
    <t>El etrusco / Mika Waltari</t>
  </si>
  <si>
    <t>La Maldición de Ra : Keops y la gran pirámide / Naguib Mahfuz</t>
  </si>
  <si>
    <t>La batalla de Tebas : Egipto contra los Hicsos / Naguib Mahfuz</t>
  </si>
  <si>
    <t>Capitán de mar y guerra : aventuras de la armada inglesa / Patrick O'Brian</t>
  </si>
  <si>
    <t>Capitán de navío : aventuras de la armada inglesa / Patrick O'Brian</t>
  </si>
  <si>
    <t>La fragata Surprise / Patrick O'Brian</t>
  </si>
  <si>
    <t>Operación Mauricio : una novela de la Armada inglesa / Patrick O'Brian</t>
  </si>
  <si>
    <t>Isla desolación : una novela de la Armada inglesa / Patrick O'Brian</t>
  </si>
  <si>
    <t>Episodios de una guerra : una novela de la armada inglesa / Patrick O'Brian</t>
  </si>
  <si>
    <t>El ayudante del cirujano : una novela de la Armada inglesa / Patrick O'Brian</t>
  </si>
  <si>
    <t>Misión en Jonia : una novela de la Armada inglesa / Patrick O'Brian ;</t>
  </si>
  <si>
    <t>El puerto de la traición : una novela de la Armada inglesa / Patrick O'Brian</t>
  </si>
  <si>
    <t>La costa más lejana del mundo/ Patrick O´Brian</t>
  </si>
  <si>
    <t>El regreso de la medalla /Patrick O´Brian</t>
  </si>
  <si>
    <t>La patente de corso : una novela de la armada inglesa / Patrick O'Brian</t>
  </si>
  <si>
    <t>La goleta Nutmeg : una novela de la Armada inglesa / Patrick O'Brian</t>
  </si>
  <si>
    <t>Clarissa Oakes, polizón a bordo : una novela de la Armada inglesa / Patrick O'Brian</t>
  </si>
  <si>
    <t>Un mar oscuro como el oporto : una novela de la Armada inglesa / Patrick O'Brian</t>
  </si>
  <si>
    <t>El Comodoro : una novela de la Armada inglesa / Patrick O'Brien</t>
  </si>
  <si>
    <t>Almirante en tierra : una novela de la Armada inglesa / Patrick O'Brian</t>
  </si>
  <si>
    <t>Los cien días / Patrick O'Brian</t>
  </si>
  <si>
    <t>Azul en la mesana / Patrick O´Brian</t>
  </si>
  <si>
    <t>Ruter el rojo: un aventurero entre los Austrias y los Borbones / Pedro García Martín</t>
  </si>
  <si>
    <t>Memorias de Agripina / Pierre Grimal</t>
  </si>
  <si>
    <t>Ricardo III : el séptimo hijo / Reay Tannahill</t>
  </si>
  <si>
    <t>El joven César / Rex Warner</t>
  </si>
  <si>
    <t>César imperial / Rex Warner</t>
  </si>
  <si>
    <t>Pericles el ateniense / Rex Warner</t>
  </si>
  <si>
    <t>Rey Jesus / Robert Graves</t>
  </si>
  <si>
    <t>La hija de Homero / Robert Graves</t>
  </si>
  <si>
    <t>El tesoro de Morgan / Robert Margerit</t>
  </si>
  <si>
    <t>El bastardo de la reina / Robin Maxwell</t>
  </si>
  <si>
    <t>María / Sholem Asch</t>
  </si>
  <si>
    <t>Calígula : el dios cruel / Siegfried Obermeier</t>
  </si>
  <si>
    <t>Torquemada / Siegfried Obermeier</t>
  </si>
  <si>
    <t>El águila del imperio / Simon Scarrow</t>
  </si>
  <si>
    <t>Roma vincit! : un optio en la invasión de Britania / Simon Scarrow</t>
  </si>
  <si>
    <t>Las garras del águila / Simon Scarrow</t>
  </si>
  <si>
    <t>Los lobos del águila / Simon Scarrow</t>
  </si>
  <si>
    <t>El águila abandona Britania / Simon Scarrow</t>
  </si>
  <si>
    <t>La profecía del águila / Simon Scarrow</t>
  </si>
  <si>
    <t>El águila en el desierto / Simon Scarrow</t>
  </si>
  <si>
    <t>Los idus de marzo / Thornton Wilder</t>
  </si>
  <si>
    <t>La rosa verde /Silver, Warren A.</t>
  </si>
  <si>
    <t>El caballero del puente / William Watson</t>
  </si>
  <si>
    <t>Los cipreses de Córdoba / Yael Guiladi</t>
  </si>
  <si>
    <t>Las ciudades carnales : el amor perfecto de Roger de Montbrun / Zoé Oldenbourg</t>
  </si>
  <si>
    <t>Los Quemados: la cruzada contra los cátaros / Zoé Oldenbourg</t>
  </si>
  <si>
    <t>La carretera (C. Mc Carthy)</t>
  </si>
  <si>
    <t>Random House Mondadori</t>
  </si>
  <si>
    <t>El amor en los tiempos del cólera (García Márquez)</t>
  </si>
  <si>
    <t>Del amor y otros demonios (García Márquez)</t>
  </si>
  <si>
    <t>Diatriba de amor contra un hombre sentado (García Márquez)</t>
  </si>
  <si>
    <t>Doce cuentos peregrinos (García Márquez)</t>
  </si>
  <si>
    <t>El general en su laberinto (García Márquez)</t>
  </si>
  <si>
    <t>El olor de la guayaba (García Márquez)</t>
  </si>
  <si>
    <t>La hojarasca (García Márquez)</t>
  </si>
  <si>
    <t>La mala hora (García Márquez)</t>
  </si>
  <si>
    <t>Los funerales de la Mamá Grande (García Márquez)</t>
  </si>
  <si>
    <t>Memoria de mis putas tristes (García Márquez)</t>
  </si>
  <si>
    <t>Noticia de un secuestro (García Márquez)</t>
  </si>
  <si>
    <t>Vivir para contarla (García Márquez)</t>
  </si>
  <si>
    <t>Estambul (Orhan Pamuk)</t>
  </si>
  <si>
    <t>Las benévolas / Jonathan Littell</t>
  </si>
  <si>
    <t>RBA Editores</t>
  </si>
  <si>
    <t>Los crímenes del número primo / Reyes Calderón</t>
  </si>
  <si>
    <t>Una novela de barrio / Francisco González Ledesma</t>
  </si>
  <si>
    <t>La última hora del último día / Jordi Soler</t>
  </si>
  <si>
    <t>Las perlas peregrinas/M. De Lope</t>
  </si>
  <si>
    <t>París, suite 1940 / José Carlos Llop</t>
  </si>
  <si>
    <t>La historia del silencio / Pedro Zarraluki</t>
  </si>
  <si>
    <t>Berlín, 1945 / Pierre Frei ;</t>
  </si>
  <si>
    <t>Un disparo/ Lee Child</t>
  </si>
  <si>
    <t>Doble cuerpo / Tess Gerritsen</t>
  </si>
  <si>
    <t xml:space="preserve">Tras la huella de Cristo / Kathy Reichs </t>
  </si>
  <si>
    <t>Las marismas / Arnaldur Indridason</t>
  </si>
  <si>
    <t>La promesa / Harlan Coben</t>
  </si>
  <si>
    <t>El buen alemán / Joseph Kanon</t>
  </si>
  <si>
    <t>Los asesinos ocultos / Robert Wilson</t>
  </si>
  <si>
    <t>Jugando con fuego / Peter Robinson</t>
  </si>
  <si>
    <t>Nombrar a los muertos / Ian Rankin</t>
  </si>
  <si>
    <t>Un eco lejano / Val Mcdermid</t>
  </si>
  <si>
    <t>Shutter island / Dennis Lehane</t>
  </si>
  <si>
    <t>Amarse con los ojos abiertos / Jorge Bucay</t>
  </si>
  <si>
    <t>Déjame que te cuente / Jorge Bucay</t>
  </si>
  <si>
    <t>Cuenta conmigo / Jorge Bucay</t>
  </si>
  <si>
    <t>20 pasos hacia adelante / Jorge Bucay</t>
  </si>
  <si>
    <t>Cartas para Claudia / Jorge Bucay</t>
  </si>
  <si>
    <t>Matar es fácil ; Tres ratones ciegos / Agatha Christie</t>
  </si>
  <si>
    <t>Ligero de equipaje / I. Gibson</t>
  </si>
  <si>
    <t>Aguilar</t>
  </si>
  <si>
    <t>Saber escribir / Instituto Cervantes</t>
  </si>
  <si>
    <t>El secreto de los fósiles / M. Antón</t>
  </si>
  <si>
    <t>Cuidar al que cuida / M. Rojas</t>
  </si>
  <si>
    <t>Cuando comer es un infierno / E. Freire</t>
  </si>
  <si>
    <t>Obelisco</t>
  </si>
  <si>
    <t>¿Qué nos pasa en la cama? / L. Berdún</t>
  </si>
  <si>
    <t>Gustavo Gili</t>
  </si>
  <si>
    <t>Retratos / M. Vicent</t>
  </si>
  <si>
    <t>Lunwerg</t>
  </si>
  <si>
    <t>El camino de Santiago a pie</t>
  </si>
  <si>
    <t>Ruta de Don Quijote</t>
  </si>
  <si>
    <t>UNED</t>
  </si>
  <si>
    <t>Rutas por el interior de Andalucía</t>
  </si>
  <si>
    <t>Ed. San Pablo</t>
  </si>
  <si>
    <t>Rutas por la costa de Galicia</t>
  </si>
  <si>
    <t>Rutas por la España de los Templarios</t>
  </si>
  <si>
    <t>Cáceres con encanto</t>
  </si>
  <si>
    <t>Córdoba con encanto</t>
  </si>
  <si>
    <t>Diccionario panhispánico de dudas</t>
  </si>
  <si>
    <t>RAE</t>
  </si>
  <si>
    <t>Diccionario del estudiante</t>
  </si>
  <si>
    <t>Jesús y Yahvé</t>
  </si>
  <si>
    <t>Taurus</t>
  </si>
  <si>
    <t>La amenaza del cambio climático / T. Flannery</t>
  </si>
  <si>
    <t>Europa y el drama de Africa / C. Robles Piquer</t>
  </si>
  <si>
    <t>Cómo hacer que funcione la globalización / J. E. Stiglitz</t>
  </si>
  <si>
    <t>España y la independencia de Estados Unidos / T.E. Chávez</t>
  </si>
  <si>
    <t>La guerra civil española / E. Malefakis</t>
  </si>
  <si>
    <t>Imperios del mundo atlántico: España y G. Bretaña en América…/ J. H. Elliott</t>
  </si>
  <si>
    <t>Causas sagradas / M. Burleigh</t>
  </si>
  <si>
    <t>La cuestión religiosa en el s. XXI / G. Corm</t>
  </si>
  <si>
    <t>Dientes de leche</t>
  </si>
  <si>
    <t>Mauricio o las elecciones primarias</t>
  </si>
  <si>
    <t>Identidades proscritas</t>
  </si>
  <si>
    <t>La verdad sobre el caso Savolta (Biblioteca de bolsillo)</t>
  </si>
  <si>
    <t>El ladrón de arte (de Noah Charney)</t>
  </si>
  <si>
    <t>La elegancia del erizo (Biblioteca Formentor)</t>
  </si>
  <si>
    <t>Somos el tiempo que nos queda</t>
  </si>
  <si>
    <t>La memoria de la piel</t>
  </si>
  <si>
    <t>El mal de Portnoy</t>
  </si>
  <si>
    <t>Firmin (de Sam Savage)</t>
  </si>
  <si>
    <t>El diario secreto de María Antonieta</t>
  </si>
  <si>
    <t>El egiptólogo</t>
  </si>
  <si>
    <t>Angélica</t>
  </si>
  <si>
    <t>El hombre del salto (Biblioteca Formentor)</t>
  </si>
  <si>
    <t>Breviario del vino (Caballero Bonald)</t>
  </si>
  <si>
    <t>Manual de infractores  ( " ) (colección Los Tres mundos)</t>
  </si>
  <si>
    <t>Campo de Agramante ( " )  (Biblioteca Breve)</t>
  </si>
  <si>
    <t>Toda la noche oyeron pasar pájaros  (Biblioteca breve)</t>
  </si>
  <si>
    <t>Y Tierno Galván ascendió a los cielos  (Biblioteca Breve)</t>
  </si>
  <si>
    <t>Los caballeros de Salomón (de Steve Berry)</t>
  </si>
  <si>
    <t>El tercer secreto (de Steve Berry)</t>
  </si>
  <si>
    <t>El santuario (de I. Biggi)</t>
  </si>
  <si>
    <t>Bomarzo (Biblioteca Breve)</t>
  </si>
  <si>
    <t>Carajicomedia (Biblioteca Breve)</t>
  </si>
  <si>
    <t>A bote pronto (Biblioteca breve)</t>
  </si>
  <si>
    <t>Abbadón el exterminador (Biblioteca Breve)</t>
  </si>
  <si>
    <t>Beatus ille (Biblioteca Breve)</t>
  </si>
  <si>
    <t>Confieso que he vivido (Biblioteca breve</t>
  </si>
  <si>
    <t>El amor es una droga dura (Biblioteca Breve)</t>
  </si>
  <si>
    <t>El año del diluvio (Biblioteca Eduardo Mendoza)</t>
  </si>
  <si>
    <t>El arte de la risa (Colección Los Tres Mundos)</t>
  </si>
  <si>
    <t>El día de Trafalgar</t>
  </si>
  <si>
    <t>El estadio de mármol (Biblioteca Breve)</t>
  </si>
  <si>
    <t>El extraño caso de Gaspar Ganijosa (Biblioteca Breve)</t>
  </si>
  <si>
    <t>El jinete polaco (Biblioteca Breve)</t>
  </si>
  <si>
    <t>El laberinto de las aceitunas (Biblioteca Breve)</t>
  </si>
  <si>
    <t>El misterio de la cripta embrujada (Biblioteca de bolsillo)</t>
  </si>
  <si>
    <t>El ojo sentimental (Colección Los Tres Mundos)</t>
  </si>
  <si>
    <t>El peor remedio (Biblioteca Formentor)</t>
  </si>
  <si>
    <t>El perfume (Biblioteca Formentor)</t>
  </si>
  <si>
    <t>El profesor de Harvard</t>
  </si>
  <si>
    <t>El séptimo velo (Biblioteca Breve)</t>
  </si>
  <si>
    <t>El siglo de las luces (Biblioteca Breve)</t>
  </si>
  <si>
    <t>El túnel (Biblioteca Breve)</t>
  </si>
  <si>
    <t>El tranvía (Biblioteca Formentor)</t>
  </si>
  <si>
    <t>El Tercer milagro (de Richard Vetere)</t>
  </si>
  <si>
    <t>El viudo sensible y otros secretos</t>
  </si>
  <si>
    <t>En la hoguera (Biblioteca Breve)</t>
  </si>
  <si>
    <t>España en los diarios de mi vejez (Biblioteca Breve)</t>
  </si>
  <si>
    <t>Extramuros, de Fernandez Santos (Biblioteca Breve)</t>
  </si>
  <si>
    <t>Granada de las mil noches (Biblioteca breve)</t>
  </si>
  <si>
    <t>Guerra en España, de J.R. Jimenez (Biblioteca Breve)</t>
  </si>
  <si>
    <t>Inquisiciones, de J.L. Borges (Biblioteca Breve)</t>
  </si>
  <si>
    <t>Jugando con chicos</t>
  </si>
  <si>
    <t>Juntacadáveres, de J.C. Onetti (Biblioteca Breve)</t>
  </si>
  <si>
    <t>Justícia uniforme, de Donna León (Biblioteca Formentor)</t>
  </si>
  <si>
    <t>La broma, de Milán Kundera (Biblioteca Formentor)</t>
  </si>
  <si>
    <t>La ciudad de los prodigios (Btca. Eduardo Mendoza)</t>
  </si>
  <si>
    <t>La Habana para un infante difunto (Biblioteca Breve)</t>
  </si>
  <si>
    <t>La isla de Robinson, de Uslar Pietri (Biblioteca Bolsillo)</t>
  </si>
  <si>
    <t>La isla inaudita, de Eduardo Mendoza (Btca. E. Mendoza)</t>
  </si>
  <si>
    <t>La playa, de Cesare Pavese (Btca. De Bolsillo)</t>
  </si>
  <si>
    <t>La resistencia, de Sábato (biblioteca breve)</t>
  </si>
  <si>
    <t xml:space="preserve">La trilogía Dupin, de E.A. Poe </t>
  </si>
  <si>
    <t>La segunda mujer, de Eloisa Castro (Btca. Breve)</t>
  </si>
  <si>
    <t>Las falsificaciones de la Historia, de J.C. Baroja (B. breve)</t>
  </si>
  <si>
    <t>Las Geórgicas, de Simon Claude (Btca. Formentor)</t>
  </si>
  <si>
    <t>Laura y Julio, de J.J. Millás (Btca. Breve)</t>
  </si>
  <si>
    <t>Libra, de Don Delillo (Btca. Formentor)</t>
  </si>
  <si>
    <t>Líbranos del bien, de Donna León</t>
  </si>
  <si>
    <t>Los ángeles blancos, de John Carlin</t>
  </si>
  <si>
    <t>Los hombres invisibles, de Mario Mendoza (B. Breve)</t>
  </si>
  <si>
    <t>Los misterios de Madrid , de Muñoz Molina (B. Breve)</t>
  </si>
  <si>
    <t>Los príncipes nubios, de Juan Bonilla (Btca. Breve)</t>
  </si>
  <si>
    <t>Malas artes, de Donna Leon (Btca. Formentor)</t>
  </si>
  <si>
    <t>Mientras dormían, de Donna León (Btca. Formentor)</t>
  </si>
  <si>
    <t>Neruda por Skármeta, de Ant. Skármeta (Los 3 mundos)</t>
  </si>
  <si>
    <t>Obras completas. Poesía I, de Alberti</t>
  </si>
  <si>
    <t>Obras completas. Poesía II, de Alberti</t>
  </si>
  <si>
    <t>Obras completas. Poesía III, de Alberti</t>
  </si>
  <si>
    <t>Obras completas. Teatro I, de Alberti</t>
  </si>
  <si>
    <t>Pasión india (caja), de Javier Moro (Otras coleccciones)</t>
  </si>
  <si>
    <t>Piedras ensangrentadas, de Donna León (B. Formentor)</t>
  </si>
  <si>
    <t>Poesía, cuartel de invierno, de L.G. Montero (Los 3 mun.)</t>
  </si>
  <si>
    <t>Patria y sexo, de L.A. de Villena (Los tres mundos)</t>
  </si>
  <si>
    <t>Pruebas falsas, de Donna León (Btca. Formentor)</t>
  </si>
  <si>
    <t>Prosas encontradas, de R. Alberti (Btca. Breve)</t>
  </si>
  <si>
    <t>Ruido de fondo, de Don Delillo (Btca. Formentor)</t>
  </si>
  <si>
    <t>Sin Brunetti, de Donna León (Btca. Formentor)</t>
  </si>
  <si>
    <t>Sin noticias de Gurb, de E. Mendoza (btca. E. Mendoza)</t>
  </si>
  <si>
    <t>Sobre héroes y tumbas, de E. Sábato (Btca. Breve)</t>
  </si>
  <si>
    <t>Tiempo de silencio, de L. Martin Santos (Btca. Breve)</t>
  </si>
  <si>
    <t>Te trataré como a una reina, de R. Montero (Btca. Breve)</t>
  </si>
  <si>
    <t>Todo sobre la cama, de Anthony Burgess</t>
  </si>
  <si>
    <t>Ultimas tardes con Teresa, de Juan Marsé (Btca. Breve)</t>
  </si>
  <si>
    <t>Ultimas historias de hombres casados, de M. Birnajer (B.Br.)</t>
  </si>
  <si>
    <t>Un novelista en el museo del Prado, de M. Lainez (Bolsillo)</t>
  </si>
  <si>
    <t>Un mar de problemas, de Donna León (Btca. Foementor)</t>
  </si>
  <si>
    <t>Un hombre en la raya, de Jimenez Lozano (Btca. Breve)</t>
  </si>
  <si>
    <t>Una palabra tuya, de Elvira Lindo (Btca. Breve)</t>
  </si>
  <si>
    <t>Ventanas de Manhattan, de Muñoz Molina (Btca. Breve)</t>
  </si>
  <si>
    <t>Una pasión prohibida, de Peri Rossi (Btca. Breve)</t>
  </si>
  <si>
    <t>Vestido para la muerte, de Donna León (Btca. Formentor)</t>
  </si>
  <si>
    <t>Verano en Baden-Bade, de L. Tsypkin (Btca. Formentor)</t>
  </si>
  <si>
    <t>El infinito en la palma de la mano (G. Belli)</t>
  </si>
  <si>
    <t>En el reino del espanto (Vargas Llosa)</t>
  </si>
  <si>
    <t>El invierno en Lisboa (Muñoz Molina)</t>
  </si>
  <si>
    <t xml:space="preserve">El honor perdido de Catherina Blum </t>
  </si>
  <si>
    <t>La tercera virgen / Fred Vargas</t>
  </si>
  <si>
    <t>Siruela</t>
  </si>
  <si>
    <t>Estaciones de paso (Almudena Grandes)</t>
  </si>
  <si>
    <t>Tusquets</t>
  </si>
  <si>
    <t>Soldados de Salamina (Javier Cercas)</t>
  </si>
  <si>
    <t>Antes de que hiele (Heinrich Mankell)</t>
  </si>
  <si>
    <t>Asesinos sin rostro (H. Mankell)</t>
  </si>
  <si>
    <t>El cerebro de Kennedy (H. Mankell)</t>
  </si>
  <si>
    <t>Comedia infantil (H. Mankell)</t>
  </si>
  <si>
    <t>Cortafuegos (H. Mankell)</t>
  </si>
  <si>
    <t>La falsa pista (H. Mankell)</t>
  </si>
  <si>
    <t>El hombre sonriente (H. Mankell)</t>
  </si>
  <si>
    <t>La leona blanca (H. Mankell)</t>
  </si>
  <si>
    <t>Los perros de Riga (H. Mankell)</t>
  </si>
  <si>
    <t>La pirámide (H. Mankell)</t>
  </si>
  <si>
    <t>Pisando los talones (H. Mankell)</t>
  </si>
  <si>
    <t>Profundidades (H. Mankell)</t>
  </si>
  <si>
    <t>La quinta mujer (H. Mankell)</t>
  </si>
  <si>
    <t>El retorno profesor de baile (H. Mankell)</t>
  </si>
  <si>
    <t>Zapatos italianos (H. Mankell)</t>
  </si>
  <si>
    <t>El viejo profesor Caritat (S. Lukes)</t>
  </si>
  <si>
    <t>La velocidad de la luz (Javier Cercas)</t>
  </si>
  <si>
    <t>El palomo cojo (Eduardo Mendicutti)</t>
  </si>
  <si>
    <t>Sauce ciego, mujer dormida (Haeruki Murakami)</t>
  </si>
  <si>
    <t>Ganas de hablar (Eduardo Mendicutti)</t>
  </si>
  <si>
    <t>Elogio de la madrastra (Vargas Llosa)</t>
  </si>
  <si>
    <t>Historia secreta de una novela (Vargas Llosa)</t>
  </si>
  <si>
    <t>Los aires difíciles (Almudena Grandes)</t>
  </si>
  <si>
    <t>Esperando a Godot (Samuel Becket)</t>
  </si>
  <si>
    <t>Todo bajo el cielo (Matilde Asensi)</t>
  </si>
  <si>
    <t>Mitos del nacionalismo vasco (Díaz Herrera)</t>
  </si>
  <si>
    <t>Como iba diciendo (Buenafuente)</t>
  </si>
  <si>
    <t>El mundo (Juan José Millás)</t>
  </si>
  <si>
    <t>Villa Diamante (Boris Izaguirre)</t>
  </si>
  <si>
    <t>Tierra firme (Matilde Asensi)</t>
  </si>
  <si>
    <t>Cartas a un joven español (José María Aznar)</t>
  </si>
  <si>
    <t>Cinco mujeres y media (González Ledesma)</t>
  </si>
  <si>
    <t>En tiempo de prodigios (Rivera de la Cruz)</t>
  </si>
  <si>
    <t>La mujer desnuda (Desmond Morris)</t>
  </si>
  <si>
    <t>El amargo don de la belleza (Terence Moix)</t>
  </si>
  <si>
    <t>Mujercísimas (Terence Moix)</t>
  </si>
  <si>
    <t>Los guardianes del pasado (P.R. Gomez)</t>
  </si>
  <si>
    <t>Un mundo sin fin (Ken Follet)</t>
  </si>
  <si>
    <t>Plaza Janes</t>
  </si>
  <si>
    <t>Del amor y de sombra (I. Allende)</t>
  </si>
  <si>
    <t>El plan infinito (I. Allende)</t>
  </si>
  <si>
    <t>Paula (I. Allende)</t>
  </si>
  <si>
    <t>La señorita de Trévelez ; Los caciques (Carlos Arniches)</t>
  </si>
  <si>
    <t>Castalia</t>
  </si>
  <si>
    <t>Tinieblas en las cumbres (Ramón Pérez de Ayala)</t>
  </si>
  <si>
    <t>Pasos (Lope de rueda)</t>
  </si>
  <si>
    <t>La vuelta al mundo de la fragata Numancia (B.P. Galdós)</t>
  </si>
  <si>
    <t>Adios, depresión (Enrique Rojas)</t>
  </si>
  <si>
    <t>Temas Hoy</t>
  </si>
  <si>
    <t>La soledad del juzgador (Elisa Beni)</t>
  </si>
  <si>
    <t>La ciudad que fue (F. Jiménez Losantos)</t>
  </si>
  <si>
    <t>Los pésimos ejemplos de Dios (Carlos Fonseca)</t>
  </si>
  <si>
    <t xml:space="preserve">Los enigmas del 11-M </t>
  </si>
  <si>
    <t>Libros Libres</t>
  </si>
  <si>
    <t>Antología de la generación del 27 (Varios autores)</t>
  </si>
  <si>
    <t>Anaya</t>
  </si>
  <si>
    <t>El caminante (Jane. R. Goodal)</t>
  </si>
  <si>
    <t>La importancia de que las abejas bailen (Diego González))</t>
  </si>
  <si>
    <t>Muerde el silencio (Ramón Acin)</t>
  </si>
  <si>
    <t>El pequeño dictador (Javier Urra)</t>
  </si>
  <si>
    <t>Esfera Libros</t>
  </si>
  <si>
    <t>Jesús de Nazaret (Josep Ratzinger)</t>
  </si>
  <si>
    <t>Los que le llamábamos Adolfo (Luis Herrero)</t>
  </si>
  <si>
    <t>Años de hierro (Pio Moa)</t>
  </si>
  <si>
    <t>Sexual-mente (Nuria Roca)</t>
  </si>
  <si>
    <t>Espasa C.</t>
  </si>
  <si>
    <t>Adios Cataluña (Alberto Boadella)</t>
  </si>
  <si>
    <t>El nombre que ahora digo (Antonio Soler)</t>
  </si>
  <si>
    <t>Males menores (Luis Mateo Díez)</t>
  </si>
  <si>
    <t>Poesías completas (Antonio Machado)</t>
  </si>
  <si>
    <t>Martes de carnaval (Ramon María del Valle Inclán)</t>
  </si>
  <si>
    <t>Déjame entrar (John Ajvide Lindquist)</t>
  </si>
  <si>
    <t>Materia extraña (Juan J. Gómez Cárdenas)</t>
  </si>
  <si>
    <t>Del sentimiento trágico de la vida (Manuel de Unamuno)</t>
  </si>
  <si>
    <t>El rayo que no cesa (Miguel Hernández)</t>
  </si>
  <si>
    <t>Inés del alma mía (Isabel Allende)</t>
  </si>
  <si>
    <t>Areté</t>
  </si>
  <si>
    <t>La bodega (Noah Gordon)</t>
  </si>
  <si>
    <t>Ed. Roca</t>
  </si>
  <si>
    <t>El niño con el pijama a rayas (J. Boyne)</t>
  </si>
  <si>
    <t>Salamandra</t>
  </si>
  <si>
    <t>Vida y destino (Grossman)</t>
  </si>
  <si>
    <t>G. Gutenberg</t>
  </si>
  <si>
    <t xml:space="preserve">La ladrona de libros </t>
  </si>
  <si>
    <t>Lumen</t>
  </si>
  <si>
    <t>Arlington Park (Rakel Cusk)</t>
  </si>
  <si>
    <t>El secreto (R. Byrne)</t>
  </si>
  <si>
    <t>Urano</t>
  </si>
  <si>
    <t>Habíamos ganado la guerra (Esther Tusquets)</t>
  </si>
  <si>
    <t>Bruguera</t>
  </si>
  <si>
    <t xml:space="preserve">Un cuerpo para toda la vida </t>
  </si>
  <si>
    <t>El encantador de perros</t>
  </si>
  <si>
    <t>El laberinto de la felicidad</t>
  </si>
  <si>
    <t>Spanya S.A. (M. Silvestre)</t>
  </si>
  <si>
    <t>Barataria</t>
  </si>
  <si>
    <t>Algo queda (Bart-Grozinger)</t>
  </si>
  <si>
    <t>Edebé</t>
  </si>
  <si>
    <t>La piel fría (Sánchez Piñol)</t>
  </si>
  <si>
    <t>Quinteto</t>
  </si>
  <si>
    <t xml:space="preserve">El códice de la Atlántida </t>
  </si>
  <si>
    <t>Factoria Ideas</t>
  </si>
  <si>
    <t>La conspiración (José Amedo)</t>
  </si>
  <si>
    <t>Espejo Tinta</t>
  </si>
  <si>
    <t xml:space="preserve">Apartamento en Atenas </t>
  </si>
  <si>
    <t>La fiesta del chivo (Vargas Llosa)</t>
  </si>
  <si>
    <t>Punto Lectura</t>
  </si>
  <si>
    <t>Poesía urbana (G. Montero)</t>
  </si>
  <si>
    <t>Renacimiento</t>
  </si>
  <si>
    <t xml:space="preserve">Los caballeros de la mesa redonda </t>
  </si>
  <si>
    <t>Teide</t>
  </si>
  <si>
    <t>Cartas de invierno (Fernández Paz)</t>
  </si>
  <si>
    <t>SM</t>
  </si>
  <si>
    <t>El alfabeto de 221 puertas (A. García)</t>
  </si>
  <si>
    <t>Bruño</t>
  </si>
  <si>
    <t>La elipsis del cronista (Pablo Andrés Escapa)</t>
  </si>
  <si>
    <t>Paginas Espuma</t>
  </si>
  <si>
    <t>Voces de humo (Pablo A. Escapa)</t>
  </si>
  <si>
    <t>Sade (Phillipe Sollers)</t>
  </si>
  <si>
    <t>Diarios (Eugene Ionesco)</t>
  </si>
  <si>
    <t>El factor Einstein (A. Pérez Dominguez)</t>
  </si>
  <si>
    <t>M. Roca</t>
  </si>
  <si>
    <t>Memorias (A. Daudet)</t>
  </si>
  <si>
    <t>Constantinopla (De Amicis)</t>
  </si>
  <si>
    <t>El cuaderno dorado (Doris Lessing)</t>
  </si>
  <si>
    <t>Odas y fragmentos (Baquilides)</t>
  </si>
  <si>
    <t>Gredos</t>
  </si>
  <si>
    <t>Las etiópicas (Heliodoro)</t>
  </si>
  <si>
    <t>Silvas (Estacio)</t>
  </si>
  <si>
    <t>La tienda (Stephen King)</t>
  </si>
  <si>
    <t xml:space="preserve">La naranja mecánica </t>
  </si>
  <si>
    <t>Minotauro</t>
  </si>
  <si>
    <t>La grieta (Doris Lessing)</t>
  </si>
  <si>
    <t>La fuerza del optimismo (Rojas Marcos)</t>
  </si>
  <si>
    <t>La Andalucía de Ehrenburg (Carlos M. López Ramos)</t>
  </si>
  <si>
    <t>Dip. De Cádiz</t>
  </si>
  <si>
    <t>LITERATURA, LOTE 4</t>
  </si>
  <si>
    <t>Precio IVA incluído</t>
  </si>
  <si>
    <t>Poesía española reciente (Letras Hispánicas)</t>
  </si>
  <si>
    <t>El escándalo (P.A. Alarasa)</t>
  </si>
  <si>
    <t>El sombrero de 3 picos (P.A. Alarcón)</t>
  </si>
  <si>
    <t>Retornos de lo vivo lejano; Ora marítima (Rafael Alberti)</t>
  </si>
  <si>
    <t>Diálogos del conocimiento (V. Aleixandre)</t>
  </si>
  <si>
    <t>Cuadros de amor y humor (J.L.A. De santos)</t>
  </si>
  <si>
    <t>Teatro pánico (F. Arrabal)</t>
  </si>
  <si>
    <t>La cabeza del cordero (F. Ayala)</t>
  </si>
  <si>
    <t>El pisito (R. Azarra)</t>
  </si>
  <si>
    <t>La nave de los locos (Pio Baroja)</t>
  </si>
  <si>
    <t>Desde mi celda (G. A. Becquer)</t>
  </si>
  <si>
    <t>La Barraca (Blasco Ibañez)</t>
  </si>
  <si>
    <t>Narraciones (Jorge Luis Borges)</t>
  </si>
  <si>
    <t>El hombre que hablaba de Octavia de Cádiz  (Alfredo Bryce)</t>
  </si>
  <si>
    <t>La tejedora de sueños (Bueno Vallejo)</t>
  </si>
  <si>
    <t>Naufragios (Cabeza de Vaca)</t>
  </si>
  <si>
    <t>Cartas marruecas (José Cadalso)</t>
  </si>
  <si>
    <t>La dama duende (P.c. De la Barca)</t>
  </si>
  <si>
    <t>La hija del aire (P.C. De la Barca)</t>
  </si>
  <si>
    <t>El caballero de las botas azules (R. De Castro)</t>
  </si>
  <si>
    <t>El cerco de Numancia (M. Cervantes)</t>
  </si>
  <si>
    <t>Entremeses (M. Cervantes)</t>
  </si>
  <si>
    <t>La Galatea (M. Cervantes)</t>
  </si>
  <si>
    <t>Estación; Ida y vuelta</t>
  </si>
  <si>
    <t>Doña Berta ; Cuervo ; Superchería / Leopoldo Alas, Clarín</t>
  </si>
  <si>
    <t>Pipa / Leopoldo Alas, "Clarin"</t>
  </si>
  <si>
    <t>Pequeñeces (P.L. Coloma)</t>
  </si>
  <si>
    <t>Las armas secretas (J. Cortazar)</t>
  </si>
  <si>
    <t>Rayuela (J. Cortazar)</t>
  </si>
  <si>
    <t>Poesía 1979-1996 (Luis Alberto de Cuenca)</t>
  </si>
  <si>
    <t>La mortaja (M. Delibes)</t>
  </si>
  <si>
    <t>La lozana andaluza (Fco. Delicado)</t>
  </si>
  <si>
    <t>Teatro completo (Juan de Encina)</t>
  </si>
  <si>
    <t>La araucana (A. De Arcilla)</t>
  </si>
  <si>
    <t>Teatro crítico universal (B.J. Feijoo)</t>
  </si>
  <si>
    <t>Periquillo Sarmiento (Fdez. Lizardi)</t>
  </si>
  <si>
    <t>Mujer de verso en pecho (Gloria fuentes)</t>
  </si>
  <si>
    <t>Noviembre y un poco de yerba (Antonio Gala)</t>
  </si>
  <si>
    <t>Gramatica parda (J. García Hortelano)</t>
  </si>
  <si>
    <t>Así que pasen 5 años (García Lorca)</t>
  </si>
  <si>
    <t>Bodas de sangre (F.García Lorca)</t>
  </si>
  <si>
    <t>El maleficio de la mariposa (F. García Lorca)</t>
  </si>
  <si>
    <t>Mariana Pineda (F. García Lorca)</t>
  </si>
  <si>
    <t>Poema cante jondo; Romancero (F. García Lorca)</t>
  </si>
  <si>
    <t>Poesía inédita de juventud (F. García Lorca)</t>
  </si>
  <si>
    <t>Prosa inédita de juventud (F. García Lorca)</t>
  </si>
  <si>
    <t>El público (F. García Lorca)</t>
  </si>
  <si>
    <t>Teatro inédito de juventud (F. García Lorca)</t>
  </si>
  <si>
    <t>Memorias de Altagracía (Salvador Gamandia)</t>
  </si>
  <si>
    <t>Descubrimiento de Madrid (R.Gomez De la Serna)</t>
  </si>
  <si>
    <t>Fábula de Polifemo y Galatea (Luis Góngora)</t>
  </si>
  <si>
    <t>Teatro completo (Luis Góngora)</t>
  </si>
  <si>
    <t>El criticón / Baltasar Gracián</t>
  </si>
  <si>
    <t>Mientras el aire es nuestro (Jorge Guillén)</t>
  </si>
  <si>
    <t>Los amantes de Teruel (Hartzenbusch)</t>
  </si>
  <si>
    <t>Viento del pueblo (M. Hernández)</t>
  </si>
  <si>
    <t>Poesía castellana original completa (F. De Herrera)</t>
  </si>
  <si>
    <t>Libro de las alucinaciones (José Hierro)</t>
  </si>
  <si>
    <t>Fábulas literarias (T. Iriarte)</t>
  </si>
  <si>
    <t>Espérame en Siberia, vida mia (E. J. Poncela)</t>
  </si>
  <si>
    <t>Amor se escribe sin hache (E.J. Poncela)</t>
  </si>
  <si>
    <t>Diario de un poeta reciencasado (J. R. Jiménez)</t>
  </si>
  <si>
    <t>El doncel de D. Enrique Doliente (M. J. Larra)</t>
  </si>
  <si>
    <t>De los nombres de Cristo (F. Luis de León)</t>
  </si>
  <si>
    <t>Poesía (Lezama Lima)</t>
  </si>
  <si>
    <t>Segunda parte del lazarillo (Juan de Luna)</t>
  </si>
  <si>
    <t>Juan de Mairena I (A. Machado)</t>
  </si>
  <si>
    <t>Juan de Mairena II (A. Manchado)</t>
  </si>
  <si>
    <t>La ruta de Don Quijote (J. Matías Ruiz)</t>
  </si>
  <si>
    <t>Fiesta al noroeste (A. Mª. Matute)</t>
  </si>
  <si>
    <t>Tres sombreros de copa (Miguel Mihura)</t>
  </si>
  <si>
    <t>Eusebio / Pedro Montengón</t>
  </si>
  <si>
    <t>El Rodrigo (F. De Montealegre)</t>
  </si>
  <si>
    <t>La vengaza de Don Mendo (P. Muñoz Seca)</t>
  </si>
  <si>
    <t>Odas elementales / Pablo Neruda</t>
  </si>
  <si>
    <t>En voz baja. La amada inmóvil (Amado Nervo)</t>
  </si>
  <si>
    <t>El astillero (J.C. Onetti)</t>
  </si>
  <si>
    <t>José (Palacio Valdes)</t>
  </si>
  <si>
    <t>Memorias de un soltero (Pardo Bazán)</t>
  </si>
  <si>
    <t>De tal palo tal astilla (J. Mª. Pereda)</t>
  </si>
  <si>
    <t>Miau (P. Galdós)</t>
  </si>
  <si>
    <t>La Hora de todos y la fortuna con seso / Francisco de Quevedo</t>
  </si>
  <si>
    <t>Del rey abajo ninguno (Rojas Zorrilla)</t>
  </si>
  <si>
    <t>Las cuatro comedia (Lope de Rueda)</t>
  </si>
  <si>
    <t>La verdad sospechosa / Juan Ruiz de Alarcón</t>
  </si>
  <si>
    <t>El rio que nos lleva (Sampedro, J.L.)</t>
  </si>
  <si>
    <t>Ñaque o de piojos y actores ; ¡Ay, Carmela!</t>
  </si>
  <si>
    <t>Poesía lírica (Marqués de Santillana)</t>
  </si>
  <si>
    <t>La sangre y la ceniza ; Crónicas romanas (A. Sastre)</t>
  </si>
  <si>
    <t>La segunda Celestina (Feliciano Silva)</t>
  </si>
  <si>
    <t>El condenado por desconfiado (T. De Molina)</t>
  </si>
  <si>
    <t>Correo del otro mundo (d. Torres Villareal)</t>
  </si>
  <si>
    <t>Vida (D. Torres Villarroel)</t>
  </si>
  <si>
    <t>Mortal y rosa (Fco. Umbral)</t>
  </si>
  <si>
    <t>Abel Sanchez (M. Unamuno)</t>
  </si>
  <si>
    <t>En torno al casticismo (M. Unamuno)</t>
  </si>
  <si>
    <t>La tía tula (M. Unamuno)</t>
  </si>
  <si>
    <t>Vida de D. Quijote y Sancho (M. Unamuno)</t>
  </si>
  <si>
    <t>Genio y figura (Juan Valera)</t>
  </si>
  <si>
    <t>Pepita Jiménez (Juan Valera)</t>
  </si>
  <si>
    <t>Flor de santidad (Valle-Inclán)</t>
  </si>
  <si>
    <t>Artículos literarios prosa 1975-2005</t>
  </si>
  <si>
    <t>El castigo sin venganza (Lope de Vega)</t>
  </si>
  <si>
    <t>La dama boba (Lope de Vega)</t>
  </si>
  <si>
    <t>El perro del hortelano (Lope de Vega)</t>
  </si>
  <si>
    <t>La dorotea (Lope de Vega)</t>
  </si>
  <si>
    <t>La serrana de la vega (velez de Guevara)</t>
  </si>
  <si>
    <t>Leyenda (José Zorrilla)</t>
  </si>
  <si>
    <t>Artículos (Mariano J. De Larra)</t>
  </si>
  <si>
    <t>Aventura poética (Pedro Salinas)</t>
  </si>
  <si>
    <t>Soledades. Galerías (Antonio Machado)</t>
  </si>
  <si>
    <t>De la naturaleza de las cosas (Lucrecio)</t>
  </si>
  <si>
    <t>El extraño caso del Dr. Jekill y Mr. Hyde (R.L. Stevenson)</t>
  </si>
  <si>
    <t>Bajarse al moro (Jose Luis Alonso de los Santos)</t>
  </si>
  <si>
    <t>Crónica muerte aunciada/García Márquez</t>
  </si>
  <si>
    <t>LITERATURA ESPAÑOLA, Lote 5</t>
  </si>
  <si>
    <t>Espacio para dos: Julieta sin Romeo</t>
  </si>
  <si>
    <t>Espacio para dos: Saxo y rosas</t>
  </si>
  <si>
    <t>Espacio para dos: Dos en una</t>
  </si>
  <si>
    <t>Espacio para dos: Los amores lunáticos</t>
  </si>
  <si>
    <t>Sopa de libros: El misterio de la dama desaparecida</t>
  </si>
  <si>
    <t>El duende verde: El asesinato del profesor de matemáticas</t>
  </si>
  <si>
    <t>El duende verde: Pepa y los (h)unos</t>
  </si>
  <si>
    <t>El duende verde: María Tortazos</t>
  </si>
  <si>
    <t>El duende verde: El asesinato de la profesora de lengua</t>
  </si>
  <si>
    <t>El duende verde: Pisco va a la playa</t>
  </si>
  <si>
    <t>El duende verde: El fantasma de cera</t>
  </si>
  <si>
    <t>El duende verde: La momia regina</t>
  </si>
  <si>
    <t>Biblioteca Didáctica: Rimas y leyendas</t>
  </si>
  <si>
    <t>Biblioteca Didáctica: Bodas de sangre</t>
  </si>
  <si>
    <t>Biblioteca Didáctica: Don Alvaro o la fuerza del sino</t>
  </si>
  <si>
    <t>Biblioteca Didáctica: Antología de la Generación del 27</t>
  </si>
  <si>
    <t>Nueva Biblioteca Didáctica: Zalacaín el aventurero</t>
  </si>
  <si>
    <t>Nueva Biblioteca Didáctica: San Manuel Bueno, mártir</t>
  </si>
  <si>
    <t>Letras Hispánicas: Lazarillo de Tormes</t>
  </si>
  <si>
    <t>Letras Hispánicas: El árbol de la ciencia</t>
  </si>
  <si>
    <t>Letras Hispánicas: Leyendas (Bécquer)</t>
  </si>
  <si>
    <t>Letras Hispánicas: Rimas (Bécquer)</t>
  </si>
  <si>
    <t>Letras Hispánicas: El alcalde de Zalamea</t>
  </si>
  <si>
    <t>Letras Hispánicas: La vida es sueño</t>
  </si>
  <si>
    <t>Letras Hispánicas: La colmena</t>
  </si>
  <si>
    <t>Letras Hispánicas: Bodas de sangre</t>
  </si>
  <si>
    <t>Letras Hispánicas: Yerma</t>
  </si>
  <si>
    <t>Letras Hispánicas: Cien años de soledad</t>
  </si>
  <si>
    <t>Letras Hispánicas: La vida del Buscón llamado Pablos</t>
  </si>
  <si>
    <t>Letras Hispánicas: La Celestina</t>
  </si>
  <si>
    <t>Letras Hispánicas: Don Juan Tenorio</t>
  </si>
  <si>
    <t>Cátedra base: La zapatera prodigiosa</t>
  </si>
  <si>
    <t>Cátedra base: Antología poética Manuel y Antonio Machado</t>
  </si>
  <si>
    <t>Letras Hispánicas: Novelas ejemplares I</t>
  </si>
  <si>
    <t>Letras Hispánicas: Novelas ejemplares II</t>
  </si>
  <si>
    <t>Cátedra base: Divina comedia</t>
  </si>
  <si>
    <t>Alianza Filosofía: Historia de la Filosofía de Julián Marías</t>
  </si>
  <si>
    <t>Los esenciales de la filosofía: Discurso del método y meditaciones</t>
  </si>
  <si>
    <t>Los esenciales de la filosofía: Crítica de la razón pura</t>
  </si>
  <si>
    <t>Los esenciales de la filosofía: La rebelión de las masas</t>
  </si>
  <si>
    <t>Los esenciales de la filosofía: Las Confesiones</t>
  </si>
  <si>
    <t>Biblioteca básica de historia: las primeras sociedades</t>
  </si>
  <si>
    <t>Biblioteca básica de historia: Iberia, los orígenes</t>
  </si>
  <si>
    <t>Biblioteca básica de historia: Los grandes descubrimientos</t>
  </si>
  <si>
    <t>Biblioteca básica de historia: La expansión del Islam</t>
  </si>
  <si>
    <t>Biblioteca básica de historia: La Alta Edad Media</t>
  </si>
  <si>
    <t>Biblioteca básica de historia: La Baja Edad Media</t>
  </si>
  <si>
    <t>Biblioteca básica de historia: América latina, época colonial</t>
  </si>
  <si>
    <t>Biblioteca básica de historia: La Revolución Industrial</t>
  </si>
  <si>
    <t>Biblioteca básica de historia: La civilización griega</t>
  </si>
  <si>
    <t>Biblioteca básica de historia: Roma y su imperio</t>
  </si>
  <si>
    <t>Biblioteca básica de historia: Hispania, romanos y visigodos</t>
  </si>
  <si>
    <t>Biblioteca básica de historia: España siglo XX: 1898-1931</t>
  </si>
  <si>
    <t>Biblioteca básica de historia: España siglo XX: 1931-1939</t>
  </si>
  <si>
    <t>Biblioteca básica de historia: España siglo XX: 1939-1978</t>
  </si>
  <si>
    <t>Biblioteca básica de historia: La Europa del Renacimiento</t>
  </si>
  <si>
    <t>Biblioteca básica de historia: La Europa del siglo XVII</t>
  </si>
  <si>
    <t>Biblioteca básica de historia: El cercano Oriente, los sumerios</t>
  </si>
  <si>
    <t>Biblioteca básica de historia: España, siglo XIX (1789-1833)</t>
  </si>
  <si>
    <t>Biblioteca básica de historia: España, siglo XIX (1833-1898)</t>
  </si>
  <si>
    <t>Biblioteca básica de historia: El Antiguo Egipto</t>
  </si>
  <si>
    <t>Biblioteca básica de historia: El cercano Oriente, los grandes imperios</t>
  </si>
  <si>
    <t>Biblioteca básica de historia: La América Precolombina</t>
  </si>
  <si>
    <t>Biblioteca básica de historia: La Edad Media en España I</t>
  </si>
  <si>
    <t>Biblioteca básica de historia: La Edad Media en España II</t>
  </si>
  <si>
    <t>Biblioteca básica de historia: La España del siglo XVIII</t>
  </si>
  <si>
    <t>Biblioteca básica de historia: La Europa revolucionaria</t>
  </si>
  <si>
    <t>Biblioteca básica de historia: La Europa de los nacionalismos</t>
  </si>
  <si>
    <t>Biblioteca básica de historia: La España de los Reyes Católicos</t>
  </si>
  <si>
    <t>Biblioteca básica de historia: La España del siglo XVI</t>
  </si>
  <si>
    <t>Biblioteca básica de historia: La España del siglo XVII</t>
  </si>
  <si>
    <t>Biblioteca básica de historia: La Europa de los imperialismos</t>
  </si>
  <si>
    <t>Biblioteca básica de historia: La Europa de las grandes guerras</t>
  </si>
  <si>
    <t>Biblioteca básica de historia: El mundo desde 1945</t>
  </si>
  <si>
    <t>Biblioteca básica de historia: La Europa del siglo XVIII</t>
  </si>
  <si>
    <t>Biblioteca básica de historia: América latina, la independencia</t>
  </si>
  <si>
    <t>Biblioteca básica de arte: Arte prehistórico y primitivo</t>
  </si>
  <si>
    <t>Biblioteca básica de arte: El arte en la Alta Edad Media</t>
  </si>
  <si>
    <t>Biblioteca básica de arte: El arte del Antiguo Egipto</t>
  </si>
  <si>
    <t>Biblioteca básica de arte: El arte griego</t>
  </si>
  <si>
    <t>Biblioteca básica de arte: El arte romano</t>
  </si>
  <si>
    <t>Biblioteca básica de arte: El arte gótico</t>
  </si>
  <si>
    <t>Biblioteca básica de arte: El arte del Islam</t>
  </si>
  <si>
    <t>Biblioteca básica de arte: La difusión del Renacimiento</t>
  </si>
  <si>
    <t>Biblioteca básica de arte: El Barroco, arquitectura y urbanismo</t>
  </si>
  <si>
    <t>Biblioteca básica de arte: El arte neoclásico</t>
  </si>
  <si>
    <t>Biblioteca básica de arte: El impresionismo</t>
  </si>
  <si>
    <t>Biblioteca básica de arte: El arte precolombino</t>
  </si>
  <si>
    <t>Biblioteca básica de arte: El arte bizantino</t>
  </si>
  <si>
    <t>Biblioteca básica de arte: El arte de las vanguardias</t>
  </si>
  <si>
    <t>Biblioteca básica de arte:  El arte del Próximo Oriente</t>
  </si>
  <si>
    <t>Biblioteca básica de arte: El arte del siglo XIX</t>
  </si>
  <si>
    <t>Biblioteca básica de arte: El cine, técnica y arte</t>
  </si>
  <si>
    <t>Biblioteca básica de arte: El arte del Extremo Oriente</t>
  </si>
  <si>
    <t>Biblioteca básica de arte: El Barroco, las artes figurativas</t>
  </si>
  <si>
    <t>Biblioteca básica de arte: La Alhambra y el Generalife</t>
  </si>
  <si>
    <t>Biblioteca básica de arte: El monasterio medieval</t>
  </si>
  <si>
    <t>Biblioteca básica de arte: El Monasterio de El Escorial</t>
  </si>
  <si>
    <t>Biblioteca básica de arte: Velázquez</t>
  </si>
  <si>
    <t>Biblioteca básica de arte: Gaudí</t>
  </si>
  <si>
    <t>Biblioteca básica de arte: Miró y Dalí, los grandes surrealistas</t>
  </si>
  <si>
    <t>Adanzas de Cristóbal Colón</t>
  </si>
  <si>
    <t>El álbum del agua</t>
  </si>
  <si>
    <t>Bebé koala: el baño</t>
  </si>
  <si>
    <t>Bebé koala: la comida</t>
  </si>
  <si>
    <t>Bebé koala: el cumple</t>
  </si>
  <si>
    <t>Bebé koala: el jardín</t>
  </si>
  <si>
    <t>Junie B Jones peluquera</t>
  </si>
  <si>
    <t>Junie B Jones es una espía</t>
  </si>
  <si>
    <t>Junie B Jones y la fiesta de pijamas</t>
  </si>
  <si>
    <t>Junie B Jones busca mascota</t>
  </si>
  <si>
    <t>Katie Kazoo: un día horrible en el cole</t>
  </si>
  <si>
    <t>Katie Kazoo: la guerra del comedor</t>
  </si>
  <si>
    <t>Katie Kazoo: el increíble bebé parlante</t>
  </si>
  <si>
    <t>Katie Kazoo: chicos contra chicas</t>
  </si>
  <si>
    <t>Katie Kazoo: odio las normas</t>
  </si>
  <si>
    <t>Katie Kazoo: peligro en el campamento</t>
  </si>
  <si>
    <t>Kika superbruja y los vikingos</t>
  </si>
  <si>
    <t>Kika superbruja y los dinasaurios</t>
  </si>
  <si>
    <t>Kika superbruja y sus bromas mágicas</t>
  </si>
  <si>
    <t>Kika superbruja aventura espacial</t>
  </si>
  <si>
    <t>Kika superbruja y el hechizo de la Navidad</t>
  </si>
  <si>
    <t>Kika superbruja y Dani: La gran aventura de Colón</t>
  </si>
  <si>
    <t>Kika superbruja y Dani: el partido de fútbol embrujado</t>
  </si>
  <si>
    <t>Kika superbruja y Dani: el hechizo fantasma</t>
  </si>
  <si>
    <t>Gran turismo: Egipto</t>
  </si>
  <si>
    <t>Gran turismo: Grecia Continental</t>
  </si>
  <si>
    <t>Gran turismo: Londres</t>
  </si>
  <si>
    <t>Gran turismo: Inglaterra y País de Gales</t>
  </si>
  <si>
    <t>Gran turismo: Marruecos</t>
  </si>
  <si>
    <t>Gran turismo: Nueva York</t>
  </si>
  <si>
    <t>Gran turismo: Portugal</t>
  </si>
  <si>
    <t xml:space="preserve"> Gran turismo: París</t>
  </si>
  <si>
    <t>Gran turismo: Roma</t>
  </si>
  <si>
    <t>Gran turismo: Turquía</t>
  </si>
  <si>
    <t>Gran turismo: Budapest y Hungría</t>
  </si>
  <si>
    <t>Gran turismo: Viena y Austria</t>
  </si>
  <si>
    <t>Balnearios y Spas</t>
  </si>
  <si>
    <t>Fin de semana: Barcelona</t>
  </si>
  <si>
    <t>Fin de semana: Dublín</t>
  </si>
  <si>
    <t>Fin de semana: Florencia</t>
  </si>
  <si>
    <t>Fin de semana: Madrid</t>
  </si>
  <si>
    <t>Potón el gato no quiere pato</t>
  </si>
  <si>
    <t>Casals</t>
  </si>
  <si>
    <t>Pablo y su elefante</t>
  </si>
  <si>
    <t>La noria de Glorias</t>
  </si>
  <si>
    <t>¡Qué patines¡</t>
  </si>
  <si>
    <t>Lo que cuenta un libro</t>
  </si>
  <si>
    <t>El enigma de los nuevos piratas</t>
  </si>
  <si>
    <t>Bicicletas de nariz</t>
  </si>
  <si>
    <t>Pesadillas de colores</t>
  </si>
  <si>
    <t>Sentir los colores</t>
  </si>
  <si>
    <t>La famosa Verónica</t>
  </si>
  <si>
    <t>El pescador de esponjas</t>
  </si>
  <si>
    <t>Sir Lui</t>
  </si>
  <si>
    <t>La noche de las sirenas azules</t>
  </si>
  <si>
    <t>El pájaro que quiso ser hermoso</t>
  </si>
  <si>
    <t>El pájaro Lilí y sus amigos</t>
  </si>
  <si>
    <t>Nuevas aventuras del comisario Cattus</t>
  </si>
  <si>
    <t>Un elefante en mi sopa</t>
  </si>
  <si>
    <t>El policía García y el caso de la extraña epidemia</t>
  </si>
  <si>
    <t>Tim el salvaje</t>
  </si>
  <si>
    <t>El secreto del ordenador</t>
  </si>
  <si>
    <t>Mande a su hijo a Marte</t>
  </si>
  <si>
    <t>Pequeñas historias del Globo</t>
  </si>
  <si>
    <t>Morder el anzuelo</t>
  </si>
  <si>
    <t>Kika superbruja detectiva</t>
  </si>
  <si>
    <t>Kika superbruja revoluciona la clase</t>
  </si>
  <si>
    <t>Kika superbruja y los indios</t>
  </si>
  <si>
    <t>Kika superbruja y los piratas</t>
  </si>
  <si>
    <t>Kika superbruja loca por el fútbol</t>
  </si>
  <si>
    <t>Kika superbruja y la magia del circo</t>
  </si>
  <si>
    <t>Kika superbruja y la momia</t>
  </si>
  <si>
    <t>Kika superbruja y la ciudad sumergida</t>
  </si>
  <si>
    <t>Kika superbruja y la espada mágica</t>
  </si>
  <si>
    <t>Kika superbruja en el castillo de Drácula</t>
  </si>
  <si>
    <t>Kika superbruja en busca del tesoro</t>
  </si>
  <si>
    <t>Kika superbruja en el Oeste salvaje</t>
  </si>
  <si>
    <t>Kika superbruja y Don Quijote de la Mancha</t>
  </si>
  <si>
    <t>El último trabajo del Señor Luna</t>
  </si>
  <si>
    <t>La puerta de Agartha</t>
  </si>
  <si>
    <t>Caballo alado clásico: El flautista de Hamelín</t>
  </si>
  <si>
    <t>Combel</t>
  </si>
  <si>
    <t>Caballo alado clásico: El traje nuevo del emperador</t>
  </si>
  <si>
    <t>Caballo alado clásico: El rey de las Aguas</t>
  </si>
  <si>
    <t>Caballo alado clásico: El pastor mentiroso</t>
  </si>
  <si>
    <t>Caballo alado clásico: La princesa y el guisante</t>
  </si>
  <si>
    <t>Caballo alado clásico: Los músicos de Bremen</t>
  </si>
  <si>
    <t>Caballo alado clásico: El león y el ratón</t>
  </si>
  <si>
    <t>Caballo alado clásico: El zapatero y los duendes</t>
  </si>
  <si>
    <t>Caballo alado clásico: Como la sal</t>
  </si>
  <si>
    <t>Caballo alado clásico: El soldadito de plomo</t>
  </si>
  <si>
    <t>Caballo alado serie al trote: ¡Qué lista es mi madre¡</t>
  </si>
  <si>
    <t>Caballo alado serie al trote: ¡Caramba con los amigos¡</t>
  </si>
  <si>
    <t>Caballo alado serie al trote: El abuelo es sabio</t>
  </si>
  <si>
    <t>Caballo alado serie al trote: La abuela tiene una medicina</t>
  </si>
  <si>
    <t>Caballo alado serie al trote: El arco iris</t>
  </si>
  <si>
    <t>Caballo alado serie al trote: La niebla del escondite</t>
  </si>
  <si>
    <t>Caballo alado serie al paso: Me gusta esconderme</t>
  </si>
  <si>
    <t>Caballo alado serie al paso: Me gusta ser mayor</t>
  </si>
  <si>
    <t>Caballo alado serie al paso: Me gusta ensuciarme</t>
  </si>
  <si>
    <t>Caballo alado serie al paso: Me gusta hacer como los mayores</t>
  </si>
  <si>
    <t>Clásicos Disney: 101 dálmatas</t>
  </si>
  <si>
    <t>Clásicos Disney: Aladín</t>
  </si>
  <si>
    <t>Clásicos Disney: Alicia en el país de las maravillas</t>
  </si>
  <si>
    <t>Clásicos Disney: Bambi</t>
  </si>
  <si>
    <t>Clásicos Disney:La bella durmiernte</t>
  </si>
  <si>
    <t>Clásicos Disney: La Bella y la Bestia</t>
  </si>
  <si>
    <t>Clásicos Disney: Blancanieves</t>
  </si>
  <si>
    <t>Clásicos Disney: Cenicienta</t>
  </si>
  <si>
    <t>Clásicos Disney: La sirenita</t>
  </si>
  <si>
    <t>Clásicos Disney: La dama y el vagabundo</t>
  </si>
  <si>
    <t>Clásicos Disney: Hércules</t>
  </si>
  <si>
    <t>Clásicos Disney: El jorobado de Notre Dame</t>
  </si>
  <si>
    <t>Clásicos Disney: El libro de la selva</t>
  </si>
  <si>
    <t>Clásicos Disney: La Navidad de Mickey</t>
  </si>
  <si>
    <t>Clásicos Disney: Peter Pan</t>
  </si>
  <si>
    <t>Clásicos Disney: Pinocho</t>
  </si>
  <si>
    <t>Clásicos Disney: Pocahontas</t>
  </si>
  <si>
    <t>Clásicos Disney: El rey León</t>
  </si>
  <si>
    <t>Clásicos Disney: La Cenicienta</t>
  </si>
  <si>
    <t>Clásicos Disney: Los increíbles</t>
  </si>
  <si>
    <t>Clásicos Disney: Buscando a Nemo</t>
  </si>
  <si>
    <t>Clásicos Disney: Ratatouille</t>
  </si>
  <si>
    <t>Clásicos Disney: Tarzán</t>
  </si>
  <si>
    <t>Clásicos Disney: Dumbo</t>
  </si>
  <si>
    <t>Clásicos Disney: Toy Story</t>
  </si>
  <si>
    <t xml:space="preserve">A cazar palabras                      </t>
  </si>
  <si>
    <t>Kalandraka</t>
  </si>
  <si>
    <t xml:space="preserve">Gato Guille y los monstruos           </t>
  </si>
  <si>
    <t xml:space="preserve">La cebra Camila                       </t>
  </si>
  <si>
    <t xml:space="preserve">El pastor Raúl                        </t>
  </si>
  <si>
    <t xml:space="preserve">Mateo (castellano)                    </t>
  </si>
  <si>
    <t>Catalina y el oso, Sin rumbo por el mu</t>
  </si>
  <si>
    <t xml:space="preserve">El árbol de las hojas DIN A-4         </t>
  </si>
  <si>
    <t xml:space="preserve">Los siete cabritillos                 </t>
  </si>
  <si>
    <t xml:space="preserve">Una historia fantástica (Cast.)       </t>
  </si>
  <si>
    <t xml:space="preserve">Tío Lobo (castellano)                 </t>
  </si>
  <si>
    <t xml:space="preserve">El pollito pelado                     </t>
  </si>
  <si>
    <t xml:space="preserve">Las habas mágicas                     </t>
  </si>
  <si>
    <t xml:space="preserve">El traje nuevo del rey                </t>
  </si>
  <si>
    <t xml:space="preserve">Paco (castellano)                     </t>
  </si>
  <si>
    <t xml:space="preserve">¿Dónde perdió Luna la risa?           </t>
  </si>
  <si>
    <t xml:space="preserve">Once damas atrevidas (castellano)     </t>
  </si>
  <si>
    <t xml:space="preserve">Lucinda y el inspector Vinagre        </t>
  </si>
  <si>
    <t xml:space="preserve">El cuadro más bonito del mundo        </t>
  </si>
  <si>
    <t xml:space="preserve">El gallo Quirico                      </t>
  </si>
  <si>
    <t xml:space="preserve">La ratita presumida                   </t>
  </si>
  <si>
    <t xml:space="preserve">Una pesadilla en mi armario           </t>
  </si>
  <si>
    <t xml:space="preserve">Misterio en el jardín                 </t>
  </si>
  <si>
    <t xml:space="preserve">Capitán Calabrote (castellano)        </t>
  </si>
  <si>
    <t xml:space="preserve">Moncho y la mancha                    </t>
  </si>
  <si>
    <t xml:space="preserve">El flautista de Hamelín               </t>
  </si>
  <si>
    <t xml:space="preserve">La mierlita                           </t>
  </si>
  <si>
    <t xml:space="preserve">La casa de la mosca fosca (Cast.)     </t>
  </si>
  <si>
    <t xml:space="preserve">Sonatina                              </t>
  </si>
  <si>
    <t xml:space="preserve">Cuento para contar mientras...        </t>
  </si>
  <si>
    <t xml:space="preserve">Las clases de tuba                    </t>
  </si>
  <si>
    <t xml:space="preserve">¿Todavía nada?                        </t>
  </si>
  <si>
    <t xml:space="preserve">Un fantasma con asma                  </t>
  </si>
  <si>
    <t xml:space="preserve">No es fácil, pequeña ardilla          </t>
  </si>
  <si>
    <t xml:space="preserve">Yo no he sido                         </t>
  </si>
  <si>
    <t xml:space="preserve">Pancho (castellano)                   </t>
  </si>
  <si>
    <t xml:space="preserve">Renato (castellano)                   </t>
  </si>
  <si>
    <t xml:space="preserve">Hilderita y Maximiliano               </t>
  </si>
  <si>
    <t xml:space="preserve">El desfile                            </t>
  </si>
  <si>
    <t xml:space="preserve">Si yo fuese muy alto                  </t>
  </si>
  <si>
    <t xml:space="preserve">El gato tragón                        </t>
  </si>
  <si>
    <t xml:space="preserve">Soldadito de plomo                    </t>
  </si>
  <si>
    <t xml:space="preserve">Como cada mañana                      </t>
  </si>
  <si>
    <t xml:space="preserve">Confundiendo historias                </t>
  </si>
  <si>
    <t xml:space="preserve">La verdadera historia de Caperucita   </t>
  </si>
  <si>
    <t xml:space="preserve">El zapatero y los duendes             </t>
  </si>
  <si>
    <t xml:space="preserve">Ratón de campo y ratón de ciudad      </t>
  </si>
  <si>
    <t xml:space="preserve">La historia de Erika                  </t>
  </si>
  <si>
    <t xml:space="preserve">La mora                               </t>
  </si>
  <si>
    <t xml:space="preserve">Frederick (castellano)                </t>
  </si>
  <si>
    <t xml:space="preserve">Museo del tiempo. Alcalá de Henares   </t>
  </si>
  <si>
    <t xml:space="preserve">El enano saltarín                     </t>
  </si>
  <si>
    <t xml:space="preserve">El gato con botas                     </t>
  </si>
  <si>
    <t xml:space="preserve">Las aventuras de Pinocho              </t>
  </si>
  <si>
    <t xml:space="preserve">El patito feo                         </t>
  </si>
  <si>
    <t xml:space="preserve">El viaje de Pancho                    </t>
  </si>
  <si>
    <t xml:space="preserve">Jaime y las bellotas                  </t>
  </si>
  <si>
    <t xml:space="preserve">¡Qué tontos son los camaleones!       </t>
  </si>
  <si>
    <t xml:space="preserve">Filiberto y el sastre de sombras      </t>
  </si>
  <si>
    <t xml:space="preserve">Un regalo diferente                   </t>
  </si>
  <si>
    <t xml:space="preserve">Pequeño Azul y Pequeño Amarillo       </t>
  </si>
  <si>
    <t xml:space="preserve">Batalla de naipes (cast.)             </t>
  </si>
  <si>
    <t xml:space="preserve">Si yo fuese muy delgado               </t>
  </si>
  <si>
    <t xml:space="preserve">El globito rojo                       </t>
  </si>
  <si>
    <t xml:space="preserve">Un cuento para el futuro              </t>
  </si>
  <si>
    <t xml:space="preserve">Abuelos 2006                          </t>
  </si>
  <si>
    <t xml:space="preserve">El zoo de Joaquín                     </t>
  </si>
  <si>
    <t xml:space="preserve">El pollito de la avellaneda           </t>
  </si>
  <si>
    <t xml:space="preserve">Las tres hijas                        </t>
  </si>
  <si>
    <t xml:space="preserve">Aquiles el puntito                    </t>
  </si>
  <si>
    <t xml:space="preserve">El pequeño conejo blanco 06           </t>
  </si>
  <si>
    <t xml:space="preserve">¿A qué sabe la luna? 2006             </t>
  </si>
  <si>
    <t xml:space="preserve">Dinosaurio Belisario 06 (cast.)       </t>
  </si>
  <si>
    <t xml:space="preserve">La banda de Vilacendoi                </t>
  </si>
  <si>
    <t xml:space="preserve">El monstruo de Ricardo                </t>
  </si>
  <si>
    <t xml:space="preserve">Historias de ratones 2006             </t>
  </si>
  <si>
    <t xml:space="preserve">La manzana y la mariposa              </t>
  </si>
  <si>
    <t xml:space="preserve">¿Kiencomoqué?                         </t>
  </si>
  <si>
    <t xml:space="preserve">¿Quién ha visto las tijeras?06        </t>
  </si>
  <si>
    <t xml:space="preserve">Oso y su diente de leche              </t>
  </si>
  <si>
    <t xml:space="preserve">¡Sálvate Elías! (cast.)               </t>
  </si>
  <si>
    <t xml:space="preserve">Pepito, el habitador de los tejados   </t>
  </si>
  <si>
    <t>Cuando a Matías le entraron ganas de h</t>
  </si>
  <si>
    <t xml:space="preserve">Huellas gigantes                      </t>
  </si>
  <si>
    <t xml:space="preserve">Chivos Chivones 2007                  </t>
  </si>
  <si>
    <t xml:space="preserve">Animales fantásticos                  </t>
  </si>
  <si>
    <t xml:space="preserve">Los tres bandidos                     </t>
  </si>
  <si>
    <t xml:space="preserve">Las estaciones                        </t>
  </si>
  <si>
    <t xml:space="preserve">El niño que aprendió a volar          </t>
  </si>
  <si>
    <t xml:space="preserve">Inventando números (Cast.)            </t>
  </si>
  <si>
    <t xml:space="preserve">Nadarín (Cast.)                       </t>
  </si>
  <si>
    <t xml:space="preserve">Comandante Hussi (cast.)              </t>
  </si>
  <si>
    <t xml:space="preserve">La sonrisa de Daniela                 </t>
  </si>
  <si>
    <t xml:space="preserve">Catalina, el oso y Pedro              </t>
  </si>
  <si>
    <t xml:space="preserve">Un barco en el cielo                  </t>
  </si>
  <si>
    <t xml:space="preserve">Tengo ganas de...                     </t>
  </si>
  <si>
    <t xml:space="preserve">Solo un segundo                       </t>
  </si>
  <si>
    <t xml:space="preserve">Soy un caballo                        </t>
  </si>
  <si>
    <t xml:space="preserve">¡Oh! (Castelán)                       </t>
  </si>
  <si>
    <t xml:space="preserve">¡Ah! (Castelán)                       </t>
  </si>
  <si>
    <t xml:space="preserve">Jonás el pescador                     </t>
  </si>
  <si>
    <t xml:space="preserve">Un lugar en el bosque                 </t>
  </si>
  <si>
    <t>Sopa de sueño y otras recetas de cococ</t>
  </si>
  <si>
    <t xml:space="preserve">Atrapasueños                          </t>
  </si>
  <si>
    <t xml:space="preserve">27 historias para tomar la sopa       </t>
  </si>
  <si>
    <t xml:space="preserve">28 historias para reírse              </t>
  </si>
  <si>
    <t xml:space="preserve">29 historias disparatadas C           </t>
  </si>
  <si>
    <t xml:space="preserve">Smara (castellano)                    </t>
  </si>
  <si>
    <t xml:space="preserve">Pájaros en la cabeza 2006             </t>
  </si>
  <si>
    <t xml:space="preserve">La memoria de los árboles             </t>
  </si>
  <si>
    <t xml:space="preserve">Gatipedro (castellano)                </t>
  </si>
  <si>
    <t xml:space="preserve">Julieta en sueños                     </t>
  </si>
  <si>
    <t xml:space="preserve">El oso fabuloso                       </t>
  </si>
  <si>
    <t xml:space="preserve">Concierto para animales               </t>
  </si>
  <si>
    <t xml:space="preserve">El conejo blanco (BATA)               </t>
  </si>
  <si>
    <t xml:space="preserve">La ratita presumida (BATA)            </t>
  </si>
  <si>
    <t xml:space="preserve">Chivos chivones (BATA)                </t>
  </si>
  <si>
    <t xml:space="preserve">El patito feo (BATA)                  </t>
  </si>
  <si>
    <t xml:space="preserve">De la cuna a la luna (Colección)      </t>
  </si>
  <si>
    <t xml:space="preserve">Imagina animales                      </t>
  </si>
  <si>
    <t xml:space="preserve">Guernica (castellano)                 </t>
  </si>
  <si>
    <t xml:space="preserve">ABC diario. PablOtero                 </t>
  </si>
  <si>
    <t xml:space="preserve">Al pie de la letra                    </t>
  </si>
  <si>
    <t xml:space="preserve">Las trece en Punto                    </t>
  </si>
  <si>
    <t xml:space="preserve">Un lio de cordones                    </t>
  </si>
  <si>
    <t xml:space="preserve">El traje de luces                     </t>
  </si>
  <si>
    <t xml:space="preserve">Cocodrilo se enamora                  </t>
  </si>
  <si>
    <t xml:space="preserve">Fiz (castelán)                        </t>
  </si>
  <si>
    <t xml:space="preserve">Astro (castellano)                    </t>
  </si>
  <si>
    <t xml:space="preserve">Detectives audaces (castelán)         </t>
  </si>
  <si>
    <t xml:space="preserve">Vilaverzas (castelán)                 </t>
  </si>
  <si>
    <t xml:space="preserve">Thom (castelán)                       </t>
  </si>
  <si>
    <t xml:space="preserve">Tito Longueirón (castelán)            </t>
  </si>
  <si>
    <t xml:space="preserve">Anda con ojo                          </t>
  </si>
  <si>
    <t xml:space="preserve">Buenos días, Miffy                    </t>
  </si>
  <si>
    <t xml:space="preserve">Miffy visita el zoo                   </t>
  </si>
  <si>
    <t xml:space="preserve">Miffy ayuda en casa                   </t>
  </si>
  <si>
    <t xml:space="preserve">Cuenta con Miffy                      </t>
  </si>
  <si>
    <t xml:space="preserve">La Navidad de Milton                  </t>
  </si>
  <si>
    <t>Tus libros selección: Papel mojado</t>
  </si>
  <si>
    <t>Tus libros selección: Cuentos policíacos</t>
  </si>
  <si>
    <t>Tus libros selección: Robinson Crusoe</t>
  </si>
  <si>
    <t>Tus libros selección: Frankenstein</t>
  </si>
  <si>
    <t>Tus libros selección: Colmillo blanco</t>
  </si>
  <si>
    <t>Tus libros selección: El barón de Munchausen</t>
  </si>
  <si>
    <t>Tus libros selección: La flecha negra</t>
  </si>
  <si>
    <t>Tus libros selección: La isla del tesoro</t>
  </si>
  <si>
    <t>Tus libros selección: El fantasma de Canterville</t>
  </si>
  <si>
    <t>Tus libros selección: Las aventuras de Sherlock Holmes</t>
  </si>
  <si>
    <t>Tus libros selección: Viaje al centro de la Tierra</t>
  </si>
  <si>
    <t>Tus libros selección: Cinco semanas en globo</t>
  </si>
  <si>
    <t>Tus libros selección: Las minas del rey Salomón</t>
  </si>
  <si>
    <t>Tus libros selección: La vuelta al mundo en 80 días</t>
  </si>
  <si>
    <t>Tus libros selección: Drácula</t>
  </si>
  <si>
    <t>Tus libros selección: Vuelo nocturno</t>
  </si>
  <si>
    <t>Tus libros selección: Miguel Strogoff</t>
  </si>
  <si>
    <t>Tus libros selección: Las aventuras de Tom Sawyer</t>
  </si>
  <si>
    <t xml:space="preserve">Corazón de tinta </t>
  </si>
  <si>
    <t>Los espejos venecianos</t>
  </si>
  <si>
    <t>Edelvives</t>
  </si>
  <si>
    <t>Matilda</t>
  </si>
  <si>
    <t>Magisterio</t>
  </si>
  <si>
    <t>La perla</t>
  </si>
  <si>
    <t>Vicens Vives</t>
  </si>
  <si>
    <t>La biblioteca de los libros vacíos</t>
  </si>
  <si>
    <t>Algar</t>
  </si>
  <si>
    <t>Lagartijos</t>
  </si>
  <si>
    <t>El escritor asesino</t>
  </si>
  <si>
    <t>Donde esté mi corazón</t>
  </si>
  <si>
    <t>Nunca seré tu héroe</t>
  </si>
  <si>
    <t>Operación Drake</t>
  </si>
  <si>
    <t>Como un espejismo</t>
  </si>
  <si>
    <t>La guerra de los mundos</t>
  </si>
  <si>
    <t>¿Quién cuenta las estrellas?</t>
  </si>
  <si>
    <t xml:space="preserve">Planeta </t>
  </si>
  <si>
    <t>Dos mujeres y un amor</t>
  </si>
  <si>
    <t>Marina</t>
  </si>
  <si>
    <t>Las lágrimas de Shiva</t>
  </si>
  <si>
    <t>El último trabajo del señor Luna</t>
  </si>
  <si>
    <t>Africa en el corazón</t>
  </si>
  <si>
    <t>Las mil y una noches</t>
  </si>
  <si>
    <t>El oro de los sueños</t>
  </si>
  <si>
    <t>La catedral</t>
  </si>
  <si>
    <t>La piel de la memoria</t>
  </si>
  <si>
    <t>Visor</t>
  </si>
  <si>
    <t>Letras Hispánicas: Cartas marruecas</t>
  </si>
  <si>
    <t>Diario en un campo de barro</t>
  </si>
  <si>
    <t>Luis Vives</t>
  </si>
  <si>
    <t>Likundú</t>
  </si>
  <si>
    <t>La maldición del brujo leopardo</t>
  </si>
  <si>
    <t xml:space="preserve">Harry Potter y la piedra filosofal </t>
  </si>
  <si>
    <t>Harry Potter y la cámara secreta</t>
  </si>
  <si>
    <t>Harry Potter y el prisionero de Azkabán</t>
  </si>
  <si>
    <t>Harry Potter y el cáliz de fuego</t>
  </si>
  <si>
    <t>Harry Potter y la Orden del Fénix</t>
  </si>
  <si>
    <t>Harry Potter y el misterio del príncipe</t>
  </si>
  <si>
    <t>Harry Potter y las reliquias de la muerte</t>
  </si>
  <si>
    <t>Septimus</t>
  </si>
  <si>
    <t>Montena</t>
  </si>
  <si>
    <t>Septimus y el hechizo imposible</t>
  </si>
  <si>
    <t>Memorias de Idhún II: Tríada</t>
  </si>
  <si>
    <t>La ciudad infinita</t>
  </si>
  <si>
    <t>Memorias de Idhún I: La resistencia</t>
  </si>
  <si>
    <t>Memorias de Idhún III: Panteón</t>
  </si>
  <si>
    <t>Pregunta al Dr. EdiLupa sobre los animales</t>
  </si>
  <si>
    <t>Edilupa</t>
  </si>
  <si>
    <t>A las buenas y a las malas</t>
  </si>
  <si>
    <t>La espada de fuego</t>
  </si>
  <si>
    <t>El incal</t>
  </si>
  <si>
    <t>Norma</t>
  </si>
  <si>
    <t>Navidades reales</t>
  </si>
  <si>
    <t>Piratas</t>
  </si>
  <si>
    <t>Tratado de magia</t>
  </si>
  <si>
    <t>Las tres edades: Que el cielo espere</t>
  </si>
  <si>
    <t>Lila y el secreto de los fuegos</t>
  </si>
  <si>
    <t>Las fuerzas espías al descubierto</t>
  </si>
  <si>
    <t>Naves negras ante Troya (Clásicos Adaptados)</t>
  </si>
  <si>
    <t>Vicens-Vives</t>
  </si>
  <si>
    <t>Las aventuras de Ulises (Clásicos Adaptados)</t>
  </si>
  <si>
    <t>Cuentos de Canterbury / Chaucer (Clásicos Adaptados)</t>
  </si>
  <si>
    <t>El Cid (Clásicos Adaptados)</t>
  </si>
  <si>
    <t>Moby Dick (Clásicos Adaptados)</t>
  </si>
  <si>
    <t>Don Quijote (Clásicos Adaptados)</t>
  </si>
  <si>
    <t>Lazarillo de Tormes (Clásicos Adaptados)</t>
  </si>
  <si>
    <t>Jasón y los argonautas (Clásicos Adaptados)</t>
  </si>
  <si>
    <t>El conde Lucanor (Clásicos Adaptados)</t>
  </si>
  <si>
    <t>La Celestina (Clásicos Adaptados)</t>
  </si>
  <si>
    <t>Los doce trabajos de Hércules (Clásicos Adaptados)</t>
  </si>
  <si>
    <t>En busca de una patria (Clásicos Adaptados)</t>
  </si>
  <si>
    <t>Características</t>
  </si>
  <si>
    <t>Galería</t>
  </si>
  <si>
    <t>Patio de una casa particular en Jerez de la Frontera                                    / Parcerisa y Boada</t>
  </si>
  <si>
    <t>Barcelona, 1833.                                                                                                                              B.y N., 30x21 cm                                                                                    en "Recuerdos y bellezas de España"</t>
  </si>
  <si>
    <t>FRAME (Grabados, Mapas Antiguos, Atlas, Libros de Viajes)</t>
  </si>
  <si>
    <t>Interior of the church of San Miguel, Xeres                                                 / David Roberts</t>
  </si>
  <si>
    <t>Londres, 1832                                                                                        color, 54x36 cm                                                                                     en "Picturesque sketches in Spain…"</t>
  </si>
  <si>
    <t>Xeres de la Frontera (Jerez)                                                                      / Gillis Jansz Valckenier</t>
  </si>
  <si>
    <t>Amsterdam, 1660,                                                                                    B.y N., 11x13 cm</t>
  </si>
  <si>
    <t>Conil/Xeres de la Frontera (Jerez)                                                              / Georg and Hogenberg Braun</t>
  </si>
  <si>
    <t>Colonia, 1572                                                                                      color, 40x55 cm                                                                                       en "Civitates Orbis Terrarum"</t>
  </si>
  <si>
    <t>Ferro-carril de Jerez a San Lucar y proyecto del de la costa                                          / J. Domínguez</t>
  </si>
  <si>
    <t>Cádiz, c. 1880                                                                                       B.y N., 43x58 cm., Plegado</t>
  </si>
  <si>
    <t>Jerez, Vista tomada desde encima de Sn. Yago                                                / Alfred Guesdon</t>
  </si>
  <si>
    <t>París, 1854                                                                                           B.y N., 40x55 cm.                                                                                   en "L'Espagne a vol d'oiseau"</t>
  </si>
  <si>
    <t>Xeres (Jerez)                                                                                             / Pannemaker</t>
  </si>
  <si>
    <t>S. XIX,                                                                                                   B. y N., 17x26 cm.</t>
  </si>
  <si>
    <t>Cartuja de Jerez                                                                                       / Parcerisa y Boada</t>
  </si>
  <si>
    <t>Barcelona, 1833.                                                                                   B.y N., 20x30 cm.                                                                                              en "Recuerdos y bellezas de España"</t>
  </si>
  <si>
    <t>LITERATURA INFANTIL  Y JUVENIL, Lote 6</t>
  </si>
  <si>
    <t>Actualizador 2006 GLU40</t>
  </si>
  <si>
    <t>EDP Editores</t>
  </si>
  <si>
    <t>Actualizador 2007 GLU40</t>
  </si>
  <si>
    <t>Actualizador 2006 D-20T</t>
  </si>
  <si>
    <t>Actualizador 2007 D-20T</t>
  </si>
  <si>
    <t>Maravilloso Mundo de los animales Disney+Érase una vez el cuerpo humano</t>
  </si>
  <si>
    <t>Gran Espasa Universal 25 vol.</t>
  </si>
  <si>
    <t>Colección 4 Grandes Atlas</t>
  </si>
  <si>
    <t>Historia universal del arte 12 vol+12 DVD</t>
  </si>
  <si>
    <t>Descubrir España 12 vol.</t>
  </si>
  <si>
    <t>Reino animal 4 vol+16 DVD+DVD Rom+Guía</t>
  </si>
  <si>
    <t>Historia de España Menéndez Pidal, tomo 9</t>
  </si>
  <si>
    <t>Historia de España Menéndez Pidal, tomo 18</t>
  </si>
  <si>
    <t>Historia de España Menéndez Pidal, tomo 21</t>
  </si>
  <si>
    <t>Historia de España Menéndez Pidal, tomo 27</t>
  </si>
  <si>
    <t>Historia de España Menéndez Pidal, tomo 30</t>
  </si>
  <si>
    <t>Historia de España Menéndez Pidal, tomo 36</t>
  </si>
  <si>
    <t>Suplemento ESPASA 2005-2006</t>
  </si>
  <si>
    <t>Anuario Difusora Internacional año 1998 3 vol.</t>
  </si>
  <si>
    <t>Anuario Difusora Internacional año 1999 3 vol.</t>
  </si>
  <si>
    <t>Anuario Difusora Internacional año 2006 3 vol.</t>
  </si>
  <si>
    <t>Anuario Difusora Internacional año 2007 3 vol.</t>
  </si>
  <si>
    <t>Summa Artis tomo 29, vol. I</t>
  </si>
  <si>
    <t>Summa Artis tomo 46 (2 vol.)</t>
  </si>
  <si>
    <t>Summa Artis tomo 47</t>
  </si>
  <si>
    <t>Summa Artis tomo 48</t>
  </si>
  <si>
    <t>Summa Artis tomo 49 (2 vol.)</t>
  </si>
  <si>
    <t>Hª coro-graphica natural y evangelica de la Nueva Andalucia...</t>
  </si>
  <si>
    <t>Extramuros</t>
  </si>
  <si>
    <t>Historia del descubrimiento y conquista de América</t>
  </si>
  <si>
    <t>Algunos datos relativos á la historia de América</t>
  </si>
  <si>
    <t>Antigüedades prehistóricas de Andalucía. Monumentos, ...</t>
  </si>
  <si>
    <t>Estudio descriptivo de los monumentos árabes de Granada, ...</t>
  </si>
  <si>
    <t>Catálogo de las aves, observadas en algunas provincias de ...</t>
  </si>
  <si>
    <t>Nombres antiguos de las calles y plazas de Cádiz. Sus orígenes,...</t>
  </si>
  <si>
    <t>El Alcázar de Sevilla</t>
  </si>
  <si>
    <t>El primer año de la feria en Sevilla (1847). Apuntes históricos</t>
  </si>
  <si>
    <t>Curiosidades antiguas sevillanas. Estudios arqueológicos</t>
  </si>
  <si>
    <t>La tierra de María Santísima</t>
  </si>
  <si>
    <t>Origen, y primeras poblaciones de España. Antigüedad de la ...</t>
  </si>
  <si>
    <t>Historia de Sevilla. En la qval se contienen sus antigvedades,...</t>
  </si>
  <si>
    <t>El cicerone del viajero en Sevilla. Breve noticia histórico...</t>
  </si>
  <si>
    <t>Hombres ilustres de la ciudad de Jerez de la Frontera, ...</t>
  </si>
  <si>
    <t>La Giralda. Discurso pronunciado en el Ateneo Sevillano el día...</t>
  </si>
  <si>
    <t>Breve disertación, sobre la fundación, nombre, y antigüedad ...</t>
  </si>
  <si>
    <t>Málaga. Su fundación, su antigüedad eclesiastica, i seglar...</t>
  </si>
  <si>
    <t>La fotografía moderna.Práctica y aplicaciones</t>
  </si>
  <si>
    <t>Un triste capeo</t>
  </si>
  <si>
    <t>Epistolario de el Doctor Thebussem y Rodríguez Marín...</t>
  </si>
  <si>
    <t>Tratado de la educación de las hijas</t>
  </si>
  <si>
    <t>Figuras del cante jondo. Canalejas</t>
  </si>
  <si>
    <t>The zincali or, an account of the gypsies of Spain. Vol. 1...</t>
  </si>
  <si>
    <t>Figuras del cante jondo. La Niña de los Peines. Los Cuyanos</t>
  </si>
  <si>
    <t>The zincali or, an account of the gypsies of Spain. Vol. 2...</t>
  </si>
  <si>
    <t>Figuras del cante jondo. Pepe Pinto</t>
  </si>
  <si>
    <t>Figuras del cante jondo. Paco el Americano</t>
  </si>
  <si>
    <t>Las castañuelas. Estudio jocoso</t>
  </si>
  <si>
    <t>Escenas andaluzas. Bizarrias de la tierra, alarde de toros, ...</t>
  </si>
  <si>
    <t>Crotalogía ó ciencia de las castañuelas</t>
  </si>
  <si>
    <t>Escenas y andaluzas de la campaña antiflamenca</t>
  </si>
  <si>
    <t>Cantes flamencos</t>
  </si>
  <si>
    <t>Martín el de la Paula en Alcalá de los Panaderos</t>
  </si>
  <si>
    <t>El Niño de la Marchena. Su vida, su arte y sus canciones</t>
  </si>
  <si>
    <t>República y flamenquismo</t>
  </si>
  <si>
    <t>El triunfo de las castañuelas ó mi viage á Crotalópolis</t>
  </si>
  <si>
    <t>Historia y costumbres de los gitanos. Colección de cuentos ....</t>
  </si>
  <si>
    <t>Novísimo cancionero erótico-sentimental y flamenco</t>
  </si>
  <si>
    <t>Los negros en sus diversos estados y condiciones tales como ...</t>
  </si>
  <si>
    <t>Compendio de la historia de los árabes</t>
  </si>
  <si>
    <t>Medina ó escenas de la vida árabe. Tomo II</t>
  </si>
  <si>
    <t>Medina ó escenas de la vida árabe. Tomo I</t>
  </si>
  <si>
    <t>Recollections of Spanish travel in 1867</t>
  </si>
  <si>
    <t>Ansichten von Spanien. Andalusien und Gibraltar</t>
  </si>
  <si>
    <t>Gazpacho: or, summer months in Spain</t>
  </si>
  <si>
    <t>Ansichten von Spanien. Granada und das Alhambra</t>
  </si>
  <si>
    <t>Impressions de voyage -de París a Cadix- Vol. I</t>
  </si>
  <si>
    <t>Impresiones de un viaje á Andalucía con S.M. el rey Don ...</t>
  </si>
  <si>
    <t>Un viaje por España: las regiones, su formación, su riqueza, ...</t>
  </si>
  <si>
    <t>Gatherings from Spain</t>
  </si>
  <si>
    <t>Wanderings in Spain</t>
  </si>
  <si>
    <t>Crónica del viaje de SS.MM. Y AA.EE á las provincias andaluzas...</t>
  </si>
  <si>
    <t>Spanish pictures drawn with pen and pencil with illustrations by...</t>
  </si>
  <si>
    <t>The tourist in Spain. Andalusia</t>
  </si>
  <si>
    <t>The tourist in Spain. Granada</t>
  </si>
  <si>
    <t>Libro llamado aviso de privados y doctrina de cortesanos</t>
  </si>
  <si>
    <t>El fandango</t>
  </si>
  <si>
    <t>Optica del cortejo</t>
  </si>
  <si>
    <t>Cervantes y la ciudad de Córdoba</t>
  </si>
  <si>
    <t>Sobre el Quijote y sobre las diferentes maneras de comentarle ...</t>
  </si>
  <si>
    <t>El espejo masónico. Tomo I</t>
  </si>
  <si>
    <t>El espejo masónico. Tomo II</t>
  </si>
  <si>
    <t>Avisos médicos, populares, y domésticos. Historia de todos los...</t>
  </si>
  <si>
    <t>¿Quieres que te cuente un cuento? Pues allá va un ciento</t>
  </si>
  <si>
    <t>Tratado de la cavalleria de la gineta</t>
  </si>
  <si>
    <t>Método de equitación</t>
  </si>
  <si>
    <t>Principios para montar é instruir los caballos de guerra</t>
  </si>
  <si>
    <t>Tratado de esgrima a pie y a caballo. En que se enseña por ...</t>
  </si>
  <si>
    <t>Colección de marcas ó hierros del ganado caballár y vacuno...</t>
  </si>
  <si>
    <t>Nueva practica de herrar los caballos de montar, y de coche</t>
  </si>
  <si>
    <t>Libro de los hierros ó marcas que usan los criadores para sus...</t>
  </si>
  <si>
    <t>La perfumeria</t>
  </si>
  <si>
    <t>Combates de toros en España y Francia</t>
  </si>
  <si>
    <t>ATLAS NATIONAL GEOGRAFIC</t>
  </si>
  <si>
    <t>Libros Hernández</t>
  </si>
  <si>
    <t>QUE ME DICES 8T</t>
  </si>
  <si>
    <t>ENCICLOPEDIA TUTOR</t>
  </si>
  <si>
    <t>MANUAL DE ENFERMERIA 10 T</t>
  </si>
  <si>
    <t>VALORES PARA NIÑOS 3T</t>
  </si>
  <si>
    <t>DICCIONARIO MULTILINGUE 1T</t>
  </si>
  <si>
    <t>MATEMATICAS GALDOS 1T</t>
  </si>
  <si>
    <t>ENCICLOPEDIA DE LOS DEPORTES</t>
  </si>
  <si>
    <t>DICC. BOMPIANI 10T</t>
  </si>
  <si>
    <t>ENC MUSEO DEL PRADO</t>
  </si>
  <si>
    <t>DICCIONARIO ETIMOLOGICO 6T</t>
  </si>
  <si>
    <t>MARSUPILAMI 6T</t>
  </si>
  <si>
    <t>CEDRIC 6T</t>
  </si>
  <si>
    <t>DICC.MULTILINGUE 1T</t>
  </si>
  <si>
    <t>COCINA INTERNACIONAL Y POSTRES</t>
  </si>
  <si>
    <t>COMIC PEPE GOTERA Y OTILIO</t>
  </si>
  <si>
    <t>GRAN ENCICLOPEDIA DEPORTES</t>
  </si>
  <si>
    <t>BOMPIANI AUTORES 3T</t>
  </si>
  <si>
    <t xml:space="preserve">GRANDES CIVILIZACIONES </t>
  </si>
  <si>
    <t>DICC. MULTILINGUE</t>
  </si>
  <si>
    <t>DICC. BOMPIANI 3T</t>
  </si>
  <si>
    <t>SALUD CUERPO MENTE 6T PERSO</t>
  </si>
  <si>
    <t>Gran diccionario de la Lengua Española</t>
  </si>
  <si>
    <t>Larousse</t>
  </si>
  <si>
    <t>Diccionario general de la Lengua Española</t>
  </si>
  <si>
    <t>Diccionario de sinónimos y antónimos</t>
  </si>
  <si>
    <t>Larousse Comunicación: ortografía</t>
  </si>
  <si>
    <t>Larousse Comunicación: gramática</t>
  </si>
  <si>
    <t>Larousse Comunicación: conjugación</t>
  </si>
  <si>
    <t>Larousse Comunicación: expresión escrita</t>
  </si>
  <si>
    <t>Diccionario ilustrado de la lengua española: secundaria</t>
  </si>
  <si>
    <t>Larousse gran diccionario: english-spanish/español-inglés</t>
  </si>
  <si>
    <t>Larousse: diccionario school: inglés-español/español-inglés</t>
  </si>
  <si>
    <t>Larousse: diccionario general: español-francés/francés-español</t>
  </si>
  <si>
    <t>El cine</t>
  </si>
  <si>
    <t>Colección reconocer el arte: Movimientos de la pintura</t>
  </si>
  <si>
    <t>Colección reconocer el arte: Maestros de la pintura</t>
  </si>
  <si>
    <t>Colección reconocer el arte: Leer la pintura</t>
  </si>
  <si>
    <t>Colección reconocer el arte: El románico</t>
  </si>
  <si>
    <t>Colección reconocer el arte: El gótico</t>
  </si>
  <si>
    <t>Colección reconocer el arte: El arte del renacimiento</t>
  </si>
  <si>
    <t>El pequeño Larousse ilustrado</t>
  </si>
  <si>
    <t>Atlas Larousse de los países del mundo</t>
  </si>
  <si>
    <t>Colección Larousse explora: Los dinosaurios</t>
  </si>
  <si>
    <t>Colección Larousse explora: El cuerpo humano</t>
  </si>
  <si>
    <t>Colección Larousse explora: Los romanos</t>
  </si>
  <si>
    <t>Colección Larousse explora: Egipto</t>
  </si>
  <si>
    <t>Colección Larousse explora: El mar</t>
  </si>
  <si>
    <t>Colección Larousse explora: Los caballeros</t>
  </si>
  <si>
    <t>Larousse de los dinosaurios</t>
  </si>
  <si>
    <t>Larousse de los mamíferos prehistóricos</t>
  </si>
  <si>
    <t>Larousse: Diccionario compact español alemán</t>
  </si>
  <si>
    <t>Larousse: Diccionario pocket: español italiano</t>
  </si>
  <si>
    <t>Diccionario de filosofía / Brugger</t>
  </si>
  <si>
    <t>Herder</t>
  </si>
  <si>
    <t>Diccionario de psicología / Dorsch</t>
  </si>
  <si>
    <t>Diccionario de las religiones / Poupard</t>
  </si>
  <si>
    <t>Historia del pensamiento filosófico y científico, T.I</t>
  </si>
  <si>
    <t>Historia del pensamiento filosófico y científico, T.II</t>
  </si>
  <si>
    <t>Historia del pensamiento filosófico y científico, T.III</t>
  </si>
  <si>
    <t>Enciclopedia de obras de filosofía. 3 vol</t>
  </si>
  <si>
    <t>Bases de medicina interna / R. Carmena, Dalmau y Foz</t>
  </si>
  <si>
    <t>Ed. Toray</t>
  </si>
  <si>
    <t>Manual de seguridad social</t>
  </si>
  <si>
    <t>Federico García Lorca / I. Gibson</t>
  </si>
  <si>
    <t>Crítica</t>
  </si>
  <si>
    <t>Vida, pasión y muerte de Federico García Lorca / I. Gibson</t>
  </si>
  <si>
    <t>Plaza&amp;Janés</t>
  </si>
  <si>
    <t>La princesa que creía en cuentos de hadas / M. Grad</t>
  </si>
  <si>
    <t>Historia de la fotografía / B. Newhall</t>
  </si>
  <si>
    <t>Historia de la fotografía en España / P. López Mondéjar</t>
  </si>
  <si>
    <t>Música y salud: introducción a la musicoterapia / M.J. Chinchón</t>
  </si>
  <si>
    <t>Música fácil: manual básico de teoría musical / A. de Santana</t>
  </si>
  <si>
    <t>Historia de la música occidental. I</t>
  </si>
  <si>
    <t>Historia de la música occidental. 2</t>
  </si>
  <si>
    <t>Historia de la filosofía española</t>
  </si>
  <si>
    <t>Atlas del pensamiento universal</t>
  </si>
  <si>
    <t>¿do re qué? Guía práctica de iniciación al lenguaje musical</t>
  </si>
  <si>
    <t>Berenice</t>
  </si>
  <si>
    <t>Historia general de Andalucía</t>
  </si>
  <si>
    <t>Historia general de Al-Andalus</t>
  </si>
  <si>
    <t>Andalucía de leyenda</t>
  </si>
  <si>
    <t>Historia de Andalucía para jóvenes</t>
  </si>
  <si>
    <t>Contra el letargo andaluz</t>
  </si>
  <si>
    <t>Historia contemporánea de Andalucía</t>
  </si>
  <si>
    <t>El ser andaluz</t>
  </si>
  <si>
    <t>En defensa de la lengua andaluza</t>
  </si>
  <si>
    <t>Historia de las religiones. T.3</t>
  </si>
  <si>
    <t>Siglo XXI</t>
  </si>
  <si>
    <t>Historia de las religiones. T.4</t>
  </si>
  <si>
    <t>Historia de las religiones. T.5</t>
  </si>
  <si>
    <t>Historia de las religiones. T.6</t>
  </si>
  <si>
    <t>Historia de las religiones. T.7</t>
  </si>
  <si>
    <t>Historia de las religiones. T.8</t>
  </si>
  <si>
    <t>Historia de las religiones. T.10</t>
  </si>
  <si>
    <t>Historia de la filosofía / Abbagnano. 4 vol.</t>
  </si>
  <si>
    <t>Hora</t>
  </si>
  <si>
    <t>Historia de la filosofía. 11 v.</t>
  </si>
  <si>
    <t>Episodios Nacionales. Obra completa</t>
  </si>
  <si>
    <t xml:space="preserve">Clasificación Decimal Universal 9788481434118 </t>
  </si>
  <si>
    <t>AENOR</t>
  </si>
  <si>
    <t>Clasificación Decimal Universal abreviada. 2ª ed 9788481434101</t>
  </si>
  <si>
    <t>Diez siglos, diez historias: un recorrido por la historia de España / L. Carandell</t>
  </si>
  <si>
    <t>Maeva</t>
  </si>
  <si>
    <t>El gran duque de Alba / W.S. Maltby</t>
  </si>
  <si>
    <t>Atalanta</t>
  </si>
  <si>
    <t>La leyenda negra / P. Powell</t>
  </si>
  <si>
    <t>Altera</t>
  </si>
  <si>
    <t>El duque de hierro: Fernando Alvarez de Toledo, III duque de Alba</t>
  </si>
  <si>
    <t>Espasa</t>
  </si>
  <si>
    <t>España, Europa y el mundo atlántico : homenaje a J.H. Elliot / Richard L. Kagan</t>
  </si>
  <si>
    <t>Marcial Pons</t>
  </si>
  <si>
    <t>Los Austrias mayores y la culminación del Imperio / M. Fernández Álvarez</t>
  </si>
  <si>
    <t xml:space="preserve">De la ciudad de Dios a la ciudad de Baco … / Fernando Aroca Vicenti. </t>
  </si>
  <si>
    <t>Remedios 9</t>
  </si>
  <si>
    <t> Las niñas de "El Altillo" / Begoña García González-Gordon</t>
  </si>
  <si>
    <t>Los Papeles del Sitio</t>
  </si>
  <si>
    <t> Jerezanos para la historia / Antonio Mariscal Trujillo.</t>
  </si>
  <si>
    <t>Libros El Laberinto</t>
  </si>
  <si>
    <t xml:space="preserve">MANUALES DE REFERENCIA, Lote 8 </t>
  </si>
  <si>
    <t>Nº  Unidades</t>
  </si>
  <si>
    <t>Windows XP Home Edition (V. Trigo) (Informatica para torpes)</t>
  </si>
  <si>
    <t>Anaya Multimedia</t>
  </si>
  <si>
    <t>Windows XP Home Edition (Pulido Anaya) (Manuales imprescindibles)</t>
  </si>
  <si>
    <t>Windows XP Profesional (C. Garcia Gomez) (M. Imprescindibles)</t>
  </si>
  <si>
    <t>Windows XP los mejores trucos, 2º ed. (P. Galla)</t>
  </si>
  <si>
    <t>Windows Server 2003 R2 Guia del administrador (Manuales tecnicos)</t>
  </si>
  <si>
    <t>Windows 2000 Server (Mark Minasi) (La Biblia de.) Con CD-ROM</t>
  </si>
  <si>
    <t>Red Hat Linux Fedora 3 (Bill Ball) (La Biblia de.) Con CD-ROM</t>
  </si>
  <si>
    <t>Red Hat Linux. Guía del usuario (Red Hat press)</t>
  </si>
  <si>
    <t>Administración de sistemas Linux (D-A. Leblanc) (La Biblia de.)</t>
  </si>
  <si>
    <t>Programación en Linux. Casos prácticos (A. Robbins)</t>
  </si>
  <si>
    <t>Curso de Linux (Carla Schroder)</t>
  </si>
  <si>
    <t>Linux. Guía administración de redes (Tony Bautts)</t>
  </si>
  <si>
    <t>Configuración de sistemas Linux (Daniel L. Morrill)</t>
  </si>
  <si>
    <t>Herramientas de migración de Windows a Linux (D. Allen)</t>
  </si>
  <si>
    <t>Unix (Dave Taylor) (La Biblia de.)</t>
  </si>
  <si>
    <t>Mac OS X Tiger (R. Wiliams) (Manuales imprescindibles)</t>
  </si>
  <si>
    <t>Mac OS X Panter (Maria Guerrero) (Guías prácticas)</t>
  </si>
  <si>
    <t>Mac OC X. Los mejores trucos (R. Dornfest)</t>
  </si>
  <si>
    <t>Office XP (P. Garcia Alegria) (Guias visuales)</t>
  </si>
  <si>
    <t>Office 2000 (Julian Casas) (Manuales imprescindibles)</t>
  </si>
  <si>
    <t>Excel 2003 (Ana Martos Rubio)</t>
  </si>
  <si>
    <t>Excel. Los mejores trucos (D. Hawley)</t>
  </si>
  <si>
    <t>Gestión financiera y de inversiones con Excel (Peter G. Aitken)</t>
  </si>
  <si>
    <t>Acces 2003 (Miguel Pardo)</t>
  </si>
  <si>
    <t>CorelDraw 12 (Francisco Paz) (Manuales imprescindibles)</t>
  </si>
  <si>
    <t>Fireworks MX (Kim Kavanaugh)</t>
  </si>
  <si>
    <t>FreeHand MX version dual (Patti Schulze)</t>
  </si>
  <si>
    <t>Illustrator CS2 (Jose M. Delgado)</t>
  </si>
  <si>
    <t>Paint Shop Pro X para fotógrafos (Ken Macmahon)</t>
  </si>
  <si>
    <t>Photoshop CS (José María Delgado)</t>
  </si>
  <si>
    <t>Los trucos y efectos mas interesantes de Photoshop CS (Scott Kelby)</t>
  </si>
  <si>
    <t>Fotomontaje con Photoshop CS2</t>
  </si>
  <si>
    <t>Crea tu pagina Web (Lon Coley) (Ocio digital)</t>
  </si>
  <si>
    <t>Creación y diseño Web Profesional (Clint Eccher)</t>
  </si>
  <si>
    <t>3ds max 8 (Dario Pescador) (Guias practicas)</t>
  </si>
  <si>
    <t>AutoCAD 2007 (Fernando Montaño La Cruz) (Guias practicas)</t>
  </si>
  <si>
    <t>After Effects 7.0 (Manuel Martinez Sotillos) (Guias practicas)</t>
  </si>
  <si>
    <t>Video digital. Edicion 2007 (C. Martinez Aniceto) (Ocio digital)</t>
  </si>
  <si>
    <t>El color en la fotografia digital (Tim Grey) (Diseño y creatividad)</t>
  </si>
  <si>
    <t>Negro 7 (Vicente Trigo) (Guias practicas)</t>
  </si>
  <si>
    <t>Home cinema. Los mejores trucos (Brett MacLauglin)</t>
  </si>
  <si>
    <t>Actualiza y repara tu PC (Kirk Steeres) (Ocio digital)</t>
  </si>
  <si>
    <t>ADSL (Pio Sierra Rodriguez)</t>
  </si>
  <si>
    <t>ActionScript 2.0 para Flash 8 (Daniel de La Cruz heras)</t>
  </si>
  <si>
    <t>h</t>
  </si>
  <si>
    <t>INFORMÁTICA, Lote 9</t>
  </si>
  <si>
    <t>Historia de América / Carlos Malamud</t>
  </si>
  <si>
    <t>Mil años de historia de España / Lola Cruz</t>
  </si>
  <si>
    <t>Marruecos / C.R. Pennell</t>
  </si>
  <si>
    <t>Historia Oxford del mundo clásico, 1. Grecia</t>
  </si>
  <si>
    <t>Historia Oxford del mundo clásico, 2. Roma</t>
  </si>
  <si>
    <t>Historia del mundo antiguo</t>
  </si>
  <si>
    <t>El viejo mundo y el nuevo / J.H. Elliott</t>
  </si>
  <si>
    <t>Poder y sociedad en la España del Quinientos</t>
  </si>
  <si>
    <t>El ejército de Flandes y el camino español / G. Parker</t>
  </si>
  <si>
    <t>La revolución militar / G. Parker</t>
  </si>
  <si>
    <t>La gran estrategia de Felipe II / G. Parker</t>
  </si>
  <si>
    <t>Contemporánea: la historia desde 1776 / M. Artola</t>
  </si>
  <si>
    <t>La Segunda Guera Mundial / R. Artola</t>
  </si>
  <si>
    <t>Historia económica de la España contemporánea / A. Broder</t>
  </si>
  <si>
    <t>El siglo XX : diez episodios decisivos / F. García de cortazar</t>
  </si>
  <si>
    <t>Climas y tiempos de España / J. Martín Vide</t>
  </si>
  <si>
    <t>Guía física de España, 3. Los ríos</t>
  </si>
  <si>
    <t>Guía física de España, 6. Las costas</t>
  </si>
  <si>
    <t>Guía física de España, 5. Las montañas</t>
  </si>
  <si>
    <t>Guía física de España, 1. Los volcanes</t>
  </si>
  <si>
    <t>Guía física de España, 4. Los lagos</t>
  </si>
  <si>
    <t>Guía física de España, 2. Los bosques</t>
  </si>
  <si>
    <t>Principios de economía. 3ª ed</t>
  </si>
  <si>
    <t>McGrawHill</t>
  </si>
  <si>
    <t xml:space="preserve"> </t>
  </si>
  <si>
    <t>Principios de economía. Microeconomía. 3ª ed</t>
  </si>
  <si>
    <t>Principios de economía. Macroeconomía. 3ª ed</t>
  </si>
  <si>
    <t>Economía laboral. 7ª ed.</t>
  </si>
  <si>
    <t>Fundamentos de marketing. 2ª ed</t>
  </si>
  <si>
    <t>La gestión de los recursos humanos. 3ª ed</t>
  </si>
  <si>
    <t>Hacienda pública / Harvey S. Rosen</t>
  </si>
  <si>
    <t>Instalaciones eléctricas</t>
  </si>
  <si>
    <t>Principios de electrónica. 7ª ed</t>
  </si>
  <si>
    <t>Manual de maquinaria de construcción. 2ª ed</t>
  </si>
  <si>
    <t>Química orgánica. 12ª ed</t>
  </si>
  <si>
    <t>Resistencia de materiales. 2ª ed</t>
  </si>
  <si>
    <t>Álgebra lineal. 2ª ed</t>
  </si>
  <si>
    <t>Psicología social. 2ªed</t>
  </si>
  <si>
    <t>Introducción a la antropología...</t>
  </si>
  <si>
    <t>Teoría de la comunicación...</t>
  </si>
  <si>
    <t>Metodología y técnica de investigación social. 2ª ed</t>
  </si>
  <si>
    <t>Vertebrados. Anatomía comparada</t>
  </si>
  <si>
    <t>Enfermería psiquiatrica y de salud mental</t>
  </si>
  <si>
    <t>Estadística para biología y ciencias de la salud</t>
  </si>
  <si>
    <t>Biología celular. 3ª ed</t>
  </si>
  <si>
    <t>Citología e histología vegetal y animal. 4ª ed</t>
  </si>
  <si>
    <t xml:space="preserve">Farmacología. </t>
  </si>
  <si>
    <t>Inmunología</t>
  </si>
  <si>
    <t>Fisiología</t>
  </si>
  <si>
    <t>Histología</t>
  </si>
  <si>
    <t>Nutrición enteral y parenteral</t>
  </si>
  <si>
    <t>Reumatología</t>
  </si>
  <si>
    <t>Práctica de la geriatría</t>
  </si>
  <si>
    <t>Ginecología y obstetrícia</t>
  </si>
  <si>
    <t>Matemáticas</t>
  </si>
  <si>
    <t>Matemáticas aplicadas a las ciencias sociales</t>
  </si>
  <si>
    <t>Física</t>
  </si>
  <si>
    <t>Química</t>
  </si>
  <si>
    <t>Economía y organización de empresas</t>
  </si>
  <si>
    <t>Análisis sintáctico</t>
  </si>
  <si>
    <t>Filosofía</t>
  </si>
  <si>
    <t>Biología y geología</t>
  </si>
  <si>
    <t>Física y Química</t>
  </si>
  <si>
    <t>Lengua castellana</t>
  </si>
  <si>
    <t>Historia del pensamiento económico</t>
  </si>
  <si>
    <t>Economía de la empresa</t>
  </si>
  <si>
    <t>Marketing internacional</t>
  </si>
  <si>
    <t>Dirección estratégica. 2006</t>
  </si>
  <si>
    <t>Comportamiento del consumidor y estrategia de marketing</t>
  </si>
  <si>
    <t>Las relaciones públicas en España</t>
  </si>
  <si>
    <t>Psicología del deporte</t>
  </si>
  <si>
    <t>Historia de la psicología</t>
  </si>
  <si>
    <t>Antropología cultural</t>
  </si>
  <si>
    <t>Procesos psicológicos básicos</t>
  </si>
  <si>
    <t>Psicología del desarrollo</t>
  </si>
  <si>
    <t>Introducción a la sociología</t>
  </si>
  <si>
    <t>Circuitos eléctricos</t>
  </si>
  <si>
    <t>Cálculo infinitesimal de una variable</t>
  </si>
  <si>
    <t>Álgebra lineal y geometría cartesiana</t>
  </si>
  <si>
    <t>Química orgánica</t>
  </si>
  <si>
    <t>Química. 9ª ed</t>
  </si>
  <si>
    <t>Conceptos esenciales de química general</t>
  </si>
  <si>
    <t>Mecánica vectorial para ingenieros. Estática</t>
  </si>
  <si>
    <t>Mecánica vectorial para ingenieros. Dinámica</t>
  </si>
  <si>
    <t>Microbiología</t>
  </si>
  <si>
    <t>Ecología. Conceptos y aplicaciones</t>
  </si>
  <si>
    <t>Diccionario crítico de dudas inglés-español de medicina</t>
  </si>
  <si>
    <t>Fisioterapia: un enfoque psicosocial</t>
  </si>
  <si>
    <t>Introducción a la economía ambiental</t>
  </si>
  <si>
    <t>Manuel de evaluación de impacto medioambiental</t>
  </si>
  <si>
    <t>Seguridad en WIFI</t>
  </si>
  <si>
    <t>Economía. 18ª ed</t>
  </si>
  <si>
    <t>Microeconomía</t>
  </si>
  <si>
    <t>Economía mundial</t>
  </si>
  <si>
    <t>Economía internacional Globalización e Integración regional</t>
  </si>
  <si>
    <t>Lecciones de historia económica</t>
  </si>
  <si>
    <t>Política económica</t>
  </si>
  <si>
    <t>Principios de econometría</t>
  </si>
  <si>
    <t>Comportamiento organizacional y admon de empresas</t>
  </si>
  <si>
    <t>Administración de los sistemas de información</t>
  </si>
  <si>
    <t>Gestión bancaria</t>
  </si>
  <si>
    <t>Diccionario de términos financieros</t>
  </si>
  <si>
    <t>Dirección financiera</t>
  </si>
  <si>
    <t>Fundamentos de marketing. Ejercicios y soluciones</t>
  </si>
  <si>
    <t>Introducción a la psicología</t>
  </si>
  <si>
    <t>Adolescencia. Psicología del desarrollo</t>
  </si>
  <si>
    <t>Infancia. Psicología del desarrollo</t>
  </si>
  <si>
    <t>Psicología social 8º ed.</t>
  </si>
  <si>
    <t>Manual de psicopatología ( 2 vols.)</t>
  </si>
  <si>
    <t>Socilogía del medio ambiente</t>
  </si>
  <si>
    <t>Política y ciencia política</t>
  </si>
  <si>
    <t>La dinámica de la comunicación</t>
  </si>
  <si>
    <t>El libro azul de protocolo y las relaciones públicas</t>
  </si>
  <si>
    <t>Introducción a la estadística para las ciencias sociales</t>
  </si>
  <si>
    <t>CIENCIAS SOCIALES, Lote 10</t>
  </si>
  <si>
    <t>Nº unidades</t>
  </si>
  <si>
    <t>Plano callejero de Madrid</t>
  </si>
  <si>
    <t>Mapa de las costas de Andalucía</t>
  </si>
  <si>
    <t>Plano callejero de Sevilla</t>
  </si>
  <si>
    <t>Plano callejero de Huelva</t>
  </si>
  <si>
    <t>Jerez de la Frontera, Cádiz: plano callejero</t>
  </si>
  <si>
    <t>Almería: plano callejero</t>
  </si>
  <si>
    <t>Córdoba: plano callejero</t>
  </si>
  <si>
    <t>Cádiz: plano callejero</t>
  </si>
  <si>
    <t>Chiclana de la Frontera: playa de la Barrosa. Plano callejero</t>
  </si>
  <si>
    <t>Guía callejero de Sevilla</t>
  </si>
  <si>
    <t>Mapa de la Comunidad de Madrid</t>
  </si>
  <si>
    <t>Barcelona: plano callejero</t>
  </si>
  <si>
    <t>Plano turístico de Madrid</t>
  </si>
  <si>
    <t>Mapa provincial de Málaga, San Pedro...</t>
  </si>
  <si>
    <t>Málaga, playa del Palo, plano callejero</t>
  </si>
  <si>
    <t>Recuerda Jerez de la Frontera</t>
  </si>
  <si>
    <t>Granada: plano callejero</t>
  </si>
  <si>
    <t>Puerto de Santa María, Vista Hermosa, plano callejero</t>
  </si>
  <si>
    <t>Jaén: plano callejero y mapa de carreteras</t>
  </si>
  <si>
    <t>Mapa de Castilla y León</t>
  </si>
  <si>
    <t>PLANOS, Lote 11</t>
  </si>
  <si>
    <t>En manos del diablo</t>
  </si>
  <si>
    <t>La otra orilla</t>
  </si>
  <si>
    <t>El juego del ángel</t>
  </si>
  <si>
    <t>Derrumbre</t>
  </si>
  <si>
    <t>Inquietudes bárbaras</t>
  </si>
  <si>
    <t>Instrucciones para salvar el mundo</t>
  </si>
  <si>
    <t>Divisadero</t>
  </si>
  <si>
    <t>El rey de la ciudad púrpura</t>
  </si>
  <si>
    <t>Evangelio del mal</t>
  </si>
  <si>
    <t>Grijalbo</t>
  </si>
  <si>
    <t>Asuntos pendientes</t>
  </si>
  <si>
    <t>Suma</t>
  </si>
  <si>
    <t>Hijos de Sirio</t>
  </si>
  <si>
    <t>Grand Guignol</t>
  </si>
  <si>
    <t>Resonancia de un disparo</t>
  </si>
  <si>
    <t>La muerte me da</t>
  </si>
  <si>
    <t>La memoria de los muertos</t>
  </si>
  <si>
    <t>La perla y otros cuentos</t>
  </si>
  <si>
    <t>Asombroso viaje de Pomponio Flato</t>
  </si>
  <si>
    <t>Ingenieria emocional</t>
  </si>
  <si>
    <t>Martínez Roca</t>
  </si>
  <si>
    <t>El arte de la paciencia</t>
  </si>
  <si>
    <t>Ni Mussolini ni Franco…</t>
  </si>
  <si>
    <t>El infinito en la palma de la mano</t>
  </si>
  <si>
    <t>Mil soles espléndidos</t>
  </si>
  <si>
    <t>Noches de baile en el infierno</t>
  </si>
  <si>
    <t>Dos velas para el diablo</t>
  </si>
  <si>
    <t>El diamante de la reina…</t>
  </si>
  <si>
    <t>La esfera de los libros</t>
  </si>
  <si>
    <t>El coleccionista de mundos</t>
  </si>
  <si>
    <t>Vista cansada</t>
  </si>
  <si>
    <t>El corazón perplejo</t>
  </si>
  <si>
    <t>Sauce ciego, mujer dormida</t>
  </si>
  <si>
    <t>Cometas en el cielo</t>
  </si>
  <si>
    <t>El lado oscuro del amor</t>
  </si>
  <si>
    <t>Balas de plata</t>
  </si>
  <si>
    <t>NOVEDADES LITERARIAS, LOTE 12</t>
  </si>
  <si>
    <t xml:space="preserve">Precio sin IVA </t>
  </si>
  <si>
    <t>Scooby Doo 28 DVD</t>
  </si>
  <si>
    <t>Topaz DVD</t>
  </si>
  <si>
    <t>Precio U. sin IVA</t>
  </si>
  <si>
    <t>Precio U. IVA incluído</t>
  </si>
  <si>
    <t>Precio  U. IVA incluído</t>
  </si>
  <si>
    <t>Precio  U. sin IVA</t>
  </si>
  <si>
    <t>GRABADOS DE JEREZ, Lote 7</t>
  </si>
  <si>
    <t>Precio U.IVA incluído</t>
  </si>
  <si>
    <t>Precio U.  sin IVA</t>
  </si>
  <si>
    <t>TOTALES</t>
  </si>
  <si>
    <t>TOTALES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</si>
</sst>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"/>
    <numFmt numFmtId="165" formatCode="#,##0.00\ &quot;€&quot;"/>
    <numFmt numFmtId="166" formatCode="_-* #,##0.00\ [$€-C0A]_-;\-* #,##0.00\ [$€-C0A]_-;_-* &quot;-&quot;??\ [$€-C0A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omic Sans MS"/>
      <family val="4"/>
    </font>
    <font>
      <sz val="11"/>
      <color indexed="8"/>
      <name val="Comic Sans MS"/>
      <family val="4"/>
    </font>
    <font>
      <sz val="14"/>
      <color indexed="8"/>
      <name val="Comic Sans MS"/>
      <family val="4"/>
    </font>
    <font>
      <sz val="10"/>
      <color indexed="8"/>
      <name val="Comic Sans MS"/>
      <family val="4"/>
    </font>
    <font>
      <sz val="10"/>
      <name val="Comic Sans MS"/>
      <family val="4"/>
    </font>
    <font>
      <b/>
      <sz val="11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sz val="16"/>
      <color indexed="8"/>
      <name val="Comic Sans MS"/>
      <family val="4"/>
    </font>
    <font>
      <sz val="16"/>
      <color indexed="8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4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b/>
      <sz val="14"/>
      <color theme="1"/>
      <name val="Comic Sans MS"/>
      <family val="4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tted"/>
      <right style="dotted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164" fontId="48" fillId="0" borderId="10" xfId="0" applyNumberFormat="1" applyFont="1" applyBorder="1" applyAlignment="1">
      <alignment/>
    </xf>
    <xf numFmtId="165" fontId="47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164" fontId="4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8" fontId="47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wrapText="1" shrinkToFi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wrapText="1" shrinkToFit="1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165" fontId="48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164" fontId="6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47" fillId="0" borderId="0" xfId="0" applyFont="1" applyBorder="1" applyAlignment="1">
      <alignment/>
    </xf>
    <xf numFmtId="165" fontId="47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65" fontId="48" fillId="0" borderId="0" xfId="0" applyNumberFormat="1" applyFont="1" applyAlignment="1">
      <alignment/>
    </xf>
    <xf numFmtId="1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64" fontId="48" fillId="0" borderId="0" xfId="0" applyNumberFormat="1" applyFont="1" applyBorder="1" applyAlignment="1">
      <alignment horizontal="center" vertical="center" wrapText="1"/>
    </xf>
    <xf numFmtId="165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8" fontId="47" fillId="0" borderId="10" xfId="0" applyNumberFormat="1" applyFont="1" applyBorder="1" applyAlignment="1">
      <alignment wrapText="1"/>
    </xf>
    <xf numFmtId="8" fontId="47" fillId="0" borderId="11" xfId="0" applyNumberFormat="1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8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4" fontId="49" fillId="0" borderId="10" xfId="0" applyNumberFormat="1" applyFont="1" applyBorder="1" applyAlignment="1">
      <alignment horizontal="center" vertical="center" wrapText="1"/>
    </xf>
    <xf numFmtId="44" fontId="48" fillId="0" borderId="10" xfId="0" applyNumberFormat="1" applyFont="1" applyBorder="1" applyAlignment="1">
      <alignment/>
    </xf>
    <xf numFmtId="44" fontId="47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 wrapText="1" shrinkToFit="1"/>
    </xf>
    <xf numFmtId="0" fontId="54" fillId="0" borderId="0" xfId="0" applyFont="1" applyAlignment="1">
      <alignment/>
    </xf>
    <xf numFmtId="44" fontId="5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44" fontId="48" fillId="0" borderId="10" xfId="0" applyNumberFormat="1" applyFont="1" applyBorder="1" applyAlignment="1">
      <alignment horizontal="center" vertical="center" wrapText="1"/>
    </xf>
    <xf numFmtId="8" fontId="47" fillId="0" borderId="0" xfId="0" applyNumberFormat="1" applyFont="1" applyAlignment="1">
      <alignment horizontal="center" vertical="center" wrapText="1"/>
    </xf>
    <xf numFmtId="166" fontId="47" fillId="0" borderId="10" xfId="0" applyNumberFormat="1" applyFont="1" applyBorder="1" applyAlignment="1">
      <alignment horizontal="center" vertical="center" wrapText="1"/>
    </xf>
    <xf numFmtId="166" fontId="47" fillId="0" borderId="10" xfId="48" applyNumberFormat="1" applyFont="1" applyBorder="1" applyAlignment="1">
      <alignment horizontal="center" vertical="center" wrapText="1"/>
    </xf>
    <xf numFmtId="44" fontId="47" fillId="0" borderId="10" xfId="48" applyFont="1" applyBorder="1" applyAlignment="1">
      <alignment/>
    </xf>
    <xf numFmtId="166" fontId="47" fillId="0" borderId="10" xfId="0" applyNumberFormat="1" applyFont="1" applyBorder="1" applyAlignment="1">
      <alignment/>
    </xf>
    <xf numFmtId="8" fontId="47" fillId="0" borderId="0" xfId="0" applyNumberFormat="1" applyFont="1" applyAlignment="1">
      <alignment/>
    </xf>
    <xf numFmtId="0" fontId="47" fillId="0" borderId="12" xfId="0" applyFont="1" applyBorder="1" applyAlignment="1">
      <alignment/>
    </xf>
    <xf numFmtId="44" fontId="47" fillId="0" borderId="10" xfId="0" applyNumberFormat="1" applyFont="1" applyBorder="1" applyAlignment="1">
      <alignment/>
    </xf>
    <xf numFmtId="0" fontId="47" fillId="0" borderId="12" xfId="0" applyFont="1" applyBorder="1" applyAlignment="1">
      <alignment wrapText="1"/>
    </xf>
    <xf numFmtId="8" fontId="47" fillId="0" borderId="13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164" fontId="56" fillId="0" borderId="14" xfId="0" applyNumberFormat="1" applyFont="1" applyBorder="1" applyAlignment="1">
      <alignment/>
    </xf>
    <xf numFmtId="164" fontId="57" fillId="0" borderId="14" xfId="0" applyNumberFormat="1" applyFont="1" applyBorder="1" applyAlignment="1">
      <alignment/>
    </xf>
    <xf numFmtId="44" fontId="47" fillId="0" borderId="0" xfId="0" applyNumberFormat="1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wrapText="1"/>
    </xf>
    <xf numFmtId="44" fontId="47" fillId="0" borderId="11" xfId="0" applyNumberFormat="1" applyFont="1" applyBorder="1" applyAlignment="1">
      <alignment/>
    </xf>
    <xf numFmtId="44" fontId="0" fillId="0" borderId="18" xfId="0" applyNumberForma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5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8" fillId="0" borderId="18" xfId="0" applyFont="1" applyBorder="1" applyAlignment="1">
      <alignment/>
    </xf>
    <xf numFmtId="0" fontId="54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165" fontId="52" fillId="0" borderId="13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C1">
      <selection activeCell="F90" sqref="F90"/>
    </sheetView>
  </sheetViews>
  <sheetFormatPr defaultColWidth="11.421875" defaultRowHeight="15"/>
  <cols>
    <col min="1" max="1" width="11.00390625" style="47" customWidth="1"/>
    <col min="2" max="2" width="63.7109375" style="22" customWidth="1"/>
    <col min="3" max="3" width="29.140625" style="22" customWidth="1"/>
    <col min="4" max="4" width="14.421875" style="22" bestFit="1" customWidth="1"/>
    <col min="5" max="6" width="11.421875" style="22" customWidth="1"/>
    <col min="7" max="7" width="11.421875" style="69" customWidth="1"/>
    <col min="8" max="8" width="11.421875" style="22" customWidth="1"/>
    <col min="9" max="9" width="14.421875" style="22" bestFit="1" customWidth="1"/>
    <col min="10" max="16384" width="11.421875" style="22" customWidth="1"/>
  </cols>
  <sheetData>
    <row r="1" spans="1:7" ht="35.25" customHeight="1">
      <c r="A1" s="101" t="s">
        <v>152</v>
      </c>
      <c r="B1" s="102"/>
      <c r="C1" s="102"/>
      <c r="D1" s="102"/>
      <c r="E1" s="102"/>
      <c r="F1" s="103"/>
      <c r="G1" s="104"/>
    </row>
    <row r="2" spans="1:7" ht="58.5">
      <c r="A2" s="35" t="s">
        <v>149</v>
      </c>
      <c r="B2" s="35" t="s">
        <v>0</v>
      </c>
      <c r="C2" s="35" t="s">
        <v>1</v>
      </c>
      <c r="D2" s="35" t="s">
        <v>2162</v>
      </c>
      <c r="E2" s="35" t="s">
        <v>1124</v>
      </c>
      <c r="F2" s="65" t="s">
        <v>151</v>
      </c>
      <c r="G2" s="35" t="s">
        <v>150</v>
      </c>
    </row>
    <row r="3" spans="1:10" ht="16.5">
      <c r="A3" s="15">
        <v>1</v>
      </c>
      <c r="B3" s="66" t="s">
        <v>2</v>
      </c>
      <c r="C3" s="66" t="s">
        <v>3</v>
      </c>
      <c r="D3" s="81">
        <f aca="true" t="shared" si="0" ref="D3:D34">E3/1.04</f>
        <v>39.75961538461539</v>
      </c>
      <c r="E3" s="67">
        <v>41.35</v>
      </c>
      <c r="F3" s="68"/>
      <c r="I3" s="87">
        <f>+A3*D3</f>
        <v>39.75961538461539</v>
      </c>
      <c r="J3" s="47">
        <f>+E3*A3</f>
        <v>41.35</v>
      </c>
    </row>
    <row r="4" spans="1:10" ht="16.5">
      <c r="A4" s="15">
        <v>1</v>
      </c>
      <c r="B4" s="66" t="s">
        <v>4</v>
      </c>
      <c r="C4" s="66" t="s">
        <v>5</v>
      </c>
      <c r="D4" s="81">
        <f t="shared" si="0"/>
        <v>16.634615384615383</v>
      </c>
      <c r="E4" s="67">
        <v>17.3</v>
      </c>
      <c r="F4" s="68"/>
      <c r="I4" s="87">
        <f aca="true" t="shared" si="1" ref="I4:I67">+A4*D4</f>
        <v>16.634615384615383</v>
      </c>
      <c r="J4" s="47">
        <f aca="true" t="shared" si="2" ref="J4:J67">+E4*A4</f>
        <v>17.3</v>
      </c>
    </row>
    <row r="5" spans="1:10" ht="16.5">
      <c r="A5" s="15">
        <v>1</v>
      </c>
      <c r="B5" s="66" t="s">
        <v>6</v>
      </c>
      <c r="C5" s="66" t="s">
        <v>7</v>
      </c>
      <c r="D5" s="81">
        <f t="shared" si="0"/>
        <v>25.884615384615387</v>
      </c>
      <c r="E5" s="67">
        <v>26.92</v>
      </c>
      <c r="F5" s="68"/>
      <c r="I5" s="87">
        <f t="shared" si="1"/>
        <v>25.884615384615387</v>
      </c>
      <c r="J5" s="47">
        <f t="shared" si="2"/>
        <v>26.92</v>
      </c>
    </row>
    <row r="6" spans="1:10" ht="16.5">
      <c r="A6" s="15">
        <v>1</v>
      </c>
      <c r="B6" s="66" t="s">
        <v>8</v>
      </c>
      <c r="C6" s="66" t="s">
        <v>9</v>
      </c>
      <c r="D6" s="81">
        <f t="shared" si="0"/>
        <v>19.23076923076923</v>
      </c>
      <c r="E6" s="67">
        <v>20</v>
      </c>
      <c r="F6" s="68"/>
      <c r="I6" s="87">
        <f t="shared" si="1"/>
        <v>19.23076923076923</v>
      </c>
      <c r="J6" s="47">
        <f t="shared" si="2"/>
        <v>20</v>
      </c>
    </row>
    <row r="7" spans="1:10" ht="16.5">
      <c r="A7" s="15">
        <v>1</v>
      </c>
      <c r="B7" s="66" t="s">
        <v>10</v>
      </c>
      <c r="C7" s="66" t="s">
        <v>11</v>
      </c>
      <c r="D7" s="81">
        <f t="shared" si="0"/>
        <v>24.96153846153846</v>
      </c>
      <c r="E7" s="67">
        <v>25.96</v>
      </c>
      <c r="F7" s="68"/>
      <c r="I7" s="87">
        <f t="shared" si="1"/>
        <v>24.96153846153846</v>
      </c>
      <c r="J7" s="47">
        <f t="shared" si="2"/>
        <v>25.96</v>
      </c>
    </row>
    <row r="8" spans="1:10" ht="16.5">
      <c r="A8" s="15">
        <v>1</v>
      </c>
      <c r="B8" s="66" t="s">
        <v>12</v>
      </c>
      <c r="C8" s="66" t="s">
        <v>13</v>
      </c>
      <c r="D8" s="81">
        <f t="shared" si="0"/>
        <v>11.490384615384615</v>
      </c>
      <c r="E8" s="67">
        <v>11.95</v>
      </c>
      <c r="F8" s="68"/>
      <c r="I8" s="87">
        <f t="shared" si="1"/>
        <v>11.490384615384615</v>
      </c>
      <c r="J8" s="47">
        <f t="shared" si="2"/>
        <v>11.95</v>
      </c>
    </row>
    <row r="9" spans="1:10" ht="16.5">
      <c r="A9" s="15">
        <v>1</v>
      </c>
      <c r="B9" s="66" t="s">
        <v>14</v>
      </c>
      <c r="C9" s="66" t="s">
        <v>15</v>
      </c>
      <c r="D9" s="81">
        <f t="shared" si="0"/>
        <v>14.423076923076923</v>
      </c>
      <c r="E9" s="67">
        <v>15</v>
      </c>
      <c r="F9" s="68"/>
      <c r="I9" s="87">
        <f t="shared" si="1"/>
        <v>14.423076923076923</v>
      </c>
      <c r="J9" s="47">
        <f t="shared" si="2"/>
        <v>15</v>
      </c>
    </row>
    <row r="10" spans="1:10" ht="16.5">
      <c r="A10" s="15">
        <v>1</v>
      </c>
      <c r="B10" s="66" t="s">
        <v>16</v>
      </c>
      <c r="C10" s="66" t="s">
        <v>17</v>
      </c>
      <c r="D10" s="81">
        <f t="shared" si="0"/>
        <v>5.769230769230769</v>
      </c>
      <c r="E10" s="67">
        <v>6</v>
      </c>
      <c r="F10" s="68"/>
      <c r="I10" s="87">
        <f t="shared" si="1"/>
        <v>5.769230769230769</v>
      </c>
      <c r="J10" s="47">
        <f t="shared" si="2"/>
        <v>6</v>
      </c>
    </row>
    <row r="11" spans="1:10" ht="16.5">
      <c r="A11" s="15">
        <v>1</v>
      </c>
      <c r="B11" s="66" t="s">
        <v>18</v>
      </c>
      <c r="C11" s="66" t="s">
        <v>19</v>
      </c>
      <c r="D11" s="81">
        <f t="shared" si="0"/>
        <v>38.36538461538461</v>
      </c>
      <c r="E11" s="67">
        <v>39.9</v>
      </c>
      <c r="F11" s="68"/>
      <c r="I11" s="87">
        <f t="shared" si="1"/>
        <v>38.36538461538461</v>
      </c>
      <c r="J11" s="47">
        <f t="shared" si="2"/>
        <v>39.9</v>
      </c>
    </row>
    <row r="12" spans="1:10" ht="16.5">
      <c r="A12" s="15">
        <v>1</v>
      </c>
      <c r="B12" s="66" t="s">
        <v>20</v>
      </c>
      <c r="C12" s="66" t="s">
        <v>19</v>
      </c>
      <c r="D12" s="81">
        <f t="shared" si="0"/>
        <v>12.942307692307693</v>
      </c>
      <c r="E12" s="67">
        <v>13.46</v>
      </c>
      <c r="F12" s="68"/>
      <c r="I12" s="87">
        <f t="shared" si="1"/>
        <v>12.942307692307693</v>
      </c>
      <c r="J12" s="47">
        <f t="shared" si="2"/>
        <v>13.46</v>
      </c>
    </row>
    <row r="13" spans="1:10" ht="16.5">
      <c r="A13" s="15">
        <v>1</v>
      </c>
      <c r="B13" s="66" t="s">
        <v>21</v>
      </c>
      <c r="C13" s="66" t="s">
        <v>22</v>
      </c>
      <c r="D13" s="81">
        <f t="shared" si="0"/>
        <v>5.1826923076923075</v>
      </c>
      <c r="E13" s="67">
        <v>5.39</v>
      </c>
      <c r="F13" s="68"/>
      <c r="I13" s="87">
        <f t="shared" si="1"/>
        <v>5.1826923076923075</v>
      </c>
      <c r="J13" s="47">
        <f t="shared" si="2"/>
        <v>5.39</v>
      </c>
    </row>
    <row r="14" spans="1:10" ht="16.5">
      <c r="A14" s="15">
        <v>1</v>
      </c>
      <c r="B14" s="66" t="s">
        <v>23</v>
      </c>
      <c r="C14" s="66" t="s">
        <v>24</v>
      </c>
      <c r="D14" s="81">
        <f t="shared" si="0"/>
        <v>33.28846153846153</v>
      </c>
      <c r="E14" s="67">
        <v>34.62</v>
      </c>
      <c r="F14" s="68"/>
      <c r="I14" s="87">
        <f t="shared" si="1"/>
        <v>33.28846153846153</v>
      </c>
      <c r="J14" s="47">
        <f t="shared" si="2"/>
        <v>34.62</v>
      </c>
    </row>
    <row r="15" spans="1:10" ht="16.5">
      <c r="A15" s="15">
        <v>1</v>
      </c>
      <c r="B15" s="66" t="s">
        <v>25</v>
      </c>
      <c r="C15" s="66" t="s">
        <v>26</v>
      </c>
      <c r="D15" s="81">
        <f t="shared" si="0"/>
        <v>36.98076923076923</v>
      </c>
      <c r="E15" s="67">
        <v>38.46</v>
      </c>
      <c r="F15" s="68"/>
      <c r="I15" s="87">
        <f t="shared" si="1"/>
        <v>36.98076923076923</v>
      </c>
      <c r="J15" s="47">
        <f t="shared" si="2"/>
        <v>38.46</v>
      </c>
    </row>
    <row r="16" spans="1:10" ht="16.5">
      <c r="A16" s="15">
        <v>1</v>
      </c>
      <c r="B16" s="66" t="s">
        <v>27</v>
      </c>
      <c r="C16" s="66" t="s">
        <v>28</v>
      </c>
      <c r="D16" s="81">
        <f t="shared" si="0"/>
        <v>62.865384615384606</v>
      </c>
      <c r="E16" s="67">
        <v>65.38</v>
      </c>
      <c r="F16" s="68"/>
      <c r="I16" s="87">
        <f t="shared" si="1"/>
        <v>62.865384615384606</v>
      </c>
      <c r="J16" s="47">
        <f t="shared" si="2"/>
        <v>65.38</v>
      </c>
    </row>
    <row r="17" spans="1:10" ht="16.5">
      <c r="A17" s="15">
        <v>1</v>
      </c>
      <c r="B17" s="66" t="s">
        <v>29</v>
      </c>
      <c r="C17" s="66" t="s">
        <v>30</v>
      </c>
      <c r="D17" s="81">
        <f t="shared" si="0"/>
        <v>1.1538461538461537</v>
      </c>
      <c r="E17" s="67">
        <v>1.2</v>
      </c>
      <c r="F17" s="68"/>
      <c r="I17" s="87">
        <f t="shared" si="1"/>
        <v>1.1538461538461537</v>
      </c>
      <c r="J17" s="47">
        <f t="shared" si="2"/>
        <v>1.2</v>
      </c>
    </row>
    <row r="18" spans="1:10" ht="16.5">
      <c r="A18" s="15">
        <v>1</v>
      </c>
      <c r="B18" s="66" t="s">
        <v>31</v>
      </c>
      <c r="C18" s="66" t="s">
        <v>32</v>
      </c>
      <c r="D18" s="81">
        <f t="shared" si="0"/>
        <v>6.115384615384616</v>
      </c>
      <c r="E18" s="67">
        <v>6.36</v>
      </c>
      <c r="F18" s="68"/>
      <c r="I18" s="87">
        <f t="shared" si="1"/>
        <v>6.115384615384616</v>
      </c>
      <c r="J18" s="47">
        <f t="shared" si="2"/>
        <v>6.36</v>
      </c>
    </row>
    <row r="19" spans="1:10" ht="16.5">
      <c r="A19" s="15">
        <v>1</v>
      </c>
      <c r="B19" s="66" t="s">
        <v>33</v>
      </c>
      <c r="C19" s="66" t="s">
        <v>34</v>
      </c>
      <c r="D19" s="81">
        <f t="shared" si="0"/>
        <v>8.673076923076922</v>
      </c>
      <c r="E19" s="67">
        <v>9.02</v>
      </c>
      <c r="F19" s="68"/>
      <c r="I19" s="87">
        <f t="shared" si="1"/>
        <v>8.673076923076922</v>
      </c>
      <c r="J19" s="47">
        <f t="shared" si="2"/>
        <v>9.02</v>
      </c>
    </row>
    <row r="20" spans="1:10" ht="16.5">
      <c r="A20" s="15">
        <v>1</v>
      </c>
      <c r="B20" s="66" t="s">
        <v>35</v>
      </c>
      <c r="C20" s="66" t="s">
        <v>36</v>
      </c>
      <c r="D20" s="81">
        <f t="shared" si="0"/>
        <v>6.730769230769231</v>
      </c>
      <c r="E20" s="67">
        <v>7</v>
      </c>
      <c r="F20" s="68"/>
      <c r="I20" s="87">
        <f t="shared" si="1"/>
        <v>6.730769230769231</v>
      </c>
      <c r="J20" s="47">
        <f t="shared" si="2"/>
        <v>7</v>
      </c>
    </row>
    <row r="21" spans="1:10" ht="16.5">
      <c r="A21" s="15">
        <v>1</v>
      </c>
      <c r="B21" s="66" t="s">
        <v>37</v>
      </c>
      <c r="C21" s="66" t="s">
        <v>38</v>
      </c>
      <c r="D21" s="81">
        <f t="shared" si="0"/>
        <v>14.423076923076923</v>
      </c>
      <c r="E21" s="67">
        <v>15</v>
      </c>
      <c r="F21" s="68"/>
      <c r="I21" s="87">
        <f t="shared" si="1"/>
        <v>14.423076923076923</v>
      </c>
      <c r="J21" s="47">
        <f t="shared" si="2"/>
        <v>15</v>
      </c>
    </row>
    <row r="22" spans="1:10" ht="16.5">
      <c r="A22" s="15">
        <v>1</v>
      </c>
      <c r="B22" s="66" t="s">
        <v>39</v>
      </c>
      <c r="C22" s="66" t="s">
        <v>40</v>
      </c>
      <c r="D22" s="81">
        <f t="shared" si="0"/>
        <v>19.23076923076923</v>
      </c>
      <c r="E22" s="67">
        <v>20</v>
      </c>
      <c r="F22" s="68"/>
      <c r="I22" s="87">
        <f t="shared" si="1"/>
        <v>19.23076923076923</v>
      </c>
      <c r="J22" s="47">
        <f t="shared" si="2"/>
        <v>20</v>
      </c>
    </row>
    <row r="23" spans="1:10" ht="16.5">
      <c r="A23" s="15">
        <v>1</v>
      </c>
      <c r="B23" s="66" t="s">
        <v>41</v>
      </c>
      <c r="C23" s="66" t="s">
        <v>7</v>
      </c>
      <c r="D23" s="81">
        <f t="shared" si="0"/>
        <v>16.644230769230766</v>
      </c>
      <c r="E23" s="67">
        <v>17.31</v>
      </c>
      <c r="F23" s="68"/>
      <c r="I23" s="87">
        <f t="shared" si="1"/>
        <v>16.644230769230766</v>
      </c>
      <c r="J23" s="47">
        <f t="shared" si="2"/>
        <v>17.31</v>
      </c>
    </row>
    <row r="24" spans="1:10" ht="16.5">
      <c r="A24" s="15">
        <v>1</v>
      </c>
      <c r="B24" s="66" t="s">
        <v>42</v>
      </c>
      <c r="C24" s="66" t="s">
        <v>43</v>
      </c>
      <c r="D24" s="81">
        <f t="shared" si="0"/>
        <v>15</v>
      </c>
      <c r="E24" s="67">
        <v>15.6</v>
      </c>
      <c r="F24" s="68"/>
      <c r="I24" s="87">
        <f t="shared" si="1"/>
        <v>15</v>
      </c>
      <c r="J24" s="47">
        <f t="shared" si="2"/>
        <v>15.6</v>
      </c>
    </row>
    <row r="25" spans="1:10" ht="16.5">
      <c r="A25" s="15">
        <v>1</v>
      </c>
      <c r="B25" s="66" t="s">
        <v>44</v>
      </c>
      <c r="C25" s="66" t="s">
        <v>45</v>
      </c>
      <c r="D25" s="81">
        <f t="shared" si="0"/>
        <v>11.538461538461538</v>
      </c>
      <c r="E25" s="67">
        <v>12</v>
      </c>
      <c r="F25" s="68"/>
      <c r="I25" s="87">
        <f t="shared" si="1"/>
        <v>11.538461538461538</v>
      </c>
      <c r="J25" s="47">
        <f t="shared" si="2"/>
        <v>12</v>
      </c>
    </row>
    <row r="26" spans="1:10" ht="33">
      <c r="A26" s="15">
        <v>1</v>
      </c>
      <c r="B26" s="66" t="s">
        <v>46</v>
      </c>
      <c r="C26" s="66" t="s">
        <v>47</v>
      </c>
      <c r="D26" s="81">
        <f t="shared" si="0"/>
        <v>8.673076923076922</v>
      </c>
      <c r="E26" s="67">
        <v>9.02</v>
      </c>
      <c r="F26" s="68"/>
      <c r="I26" s="87">
        <f t="shared" si="1"/>
        <v>8.673076923076922</v>
      </c>
      <c r="J26" s="47">
        <f t="shared" si="2"/>
        <v>9.02</v>
      </c>
    </row>
    <row r="27" spans="1:10" ht="33">
      <c r="A27" s="15">
        <v>1</v>
      </c>
      <c r="B27" s="66" t="s">
        <v>48</v>
      </c>
      <c r="C27" s="66" t="s">
        <v>49</v>
      </c>
      <c r="D27" s="81">
        <f t="shared" si="0"/>
        <v>3.9038461538461533</v>
      </c>
      <c r="E27" s="67">
        <v>4.06</v>
      </c>
      <c r="F27" s="68"/>
      <c r="I27" s="87">
        <f t="shared" si="1"/>
        <v>3.9038461538461533</v>
      </c>
      <c r="J27" s="47">
        <f t="shared" si="2"/>
        <v>4.06</v>
      </c>
    </row>
    <row r="28" spans="1:10" ht="16.5">
      <c r="A28" s="15">
        <v>1</v>
      </c>
      <c r="B28" s="66" t="s">
        <v>50</v>
      </c>
      <c r="C28" s="66" t="s">
        <v>51</v>
      </c>
      <c r="D28" s="81">
        <f t="shared" si="0"/>
        <v>14.903846153846153</v>
      </c>
      <c r="E28" s="67">
        <v>15.5</v>
      </c>
      <c r="F28" s="68"/>
      <c r="I28" s="87">
        <f t="shared" si="1"/>
        <v>14.903846153846153</v>
      </c>
      <c r="J28" s="47">
        <f t="shared" si="2"/>
        <v>15.5</v>
      </c>
    </row>
    <row r="29" spans="1:10" ht="16.5">
      <c r="A29" s="15">
        <v>1</v>
      </c>
      <c r="B29" s="66" t="s">
        <v>52</v>
      </c>
      <c r="C29" s="66" t="s">
        <v>7</v>
      </c>
      <c r="D29" s="81">
        <f t="shared" si="0"/>
        <v>19.23076923076923</v>
      </c>
      <c r="E29" s="67">
        <v>20</v>
      </c>
      <c r="F29" s="68"/>
      <c r="I29" s="87">
        <f t="shared" si="1"/>
        <v>19.23076923076923</v>
      </c>
      <c r="J29" s="47">
        <f t="shared" si="2"/>
        <v>20</v>
      </c>
    </row>
    <row r="30" spans="1:10" ht="16.5">
      <c r="A30" s="15">
        <v>1</v>
      </c>
      <c r="B30" s="66" t="s">
        <v>53</v>
      </c>
      <c r="C30" s="66" t="s">
        <v>7</v>
      </c>
      <c r="D30" s="81">
        <f t="shared" si="0"/>
        <v>25</v>
      </c>
      <c r="E30" s="67">
        <v>26</v>
      </c>
      <c r="F30" s="68"/>
      <c r="I30" s="87">
        <f t="shared" si="1"/>
        <v>25</v>
      </c>
      <c r="J30" s="47">
        <f t="shared" si="2"/>
        <v>26</v>
      </c>
    </row>
    <row r="31" spans="1:10" ht="16.5">
      <c r="A31" s="15">
        <v>1</v>
      </c>
      <c r="B31" s="66" t="s">
        <v>54</v>
      </c>
      <c r="C31" s="66" t="s">
        <v>7</v>
      </c>
      <c r="D31" s="81">
        <f t="shared" si="0"/>
        <v>19.23076923076923</v>
      </c>
      <c r="E31" s="67">
        <v>20</v>
      </c>
      <c r="F31" s="68"/>
      <c r="I31" s="87">
        <f t="shared" si="1"/>
        <v>19.23076923076923</v>
      </c>
      <c r="J31" s="47">
        <f t="shared" si="2"/>
        <v>20</v>
      </c>
    </row>
    <row r="32" spans="1:10" ht="16.5">
      <c r="A32" s="15">
        <v>1</v>
      </c>
      <c r="B32" s="66" t="s">
        <v>55</v>
      </c>
      <c r="C32" s="66" t="s">
        <v>56</v>
      </c>
      <c r="D32" s="81">
        <f t="shared" si="0"/>
        <v>12.865384615384615</v>
      </c>
      <c r="E32" s="67">
        <v>13.38</v>
      </c>
      <c r="F32" s="68"/>
      <c r="I32" s="87">
        <f t="shared" si="1"/>
        <v>12.865384615384615</v>
      </c>
      <c r="J32" s="47">
        <f t="shared" si="2"/>
        <v>13.38</v>
      </c>
    </row>
    <row r="33" spans="1:10" ht="16.5">
      <c r="A33" s="15">
        <v>1</v>
      </c>
      <c r="B33" s="66" t="s">
        <v>57</v>
      </c>
      <c r="C33" s="66" t="s">
        <v>58</v>
      </c>
      <c r="D33" s="81">
        <f t="shared" si="0"/>
        <v>33.65384615384615</v>
      </c>
      <c r="E33" s="67">
        <v>35</v>
      </c>
      <c r="F33" s="68"/>
      <c r="I33" s="87">
        <f t="shared" si="1"/>
        <v>33.65384615384615</v>
      </c>
      <c r="J33" s="47">
        <f t="shared" si="2"/>
        <v>35</v>
      </c>
    </row>
    <row r="34" spans="1:10" ht="16.5">
      <c r="A34" s="15">
        <v>1</v>
      </c>
      <c r="B34" s="66" t="s">
        <v>59</v>
      </c>
      <c r="C34" s="66" t="s">
        <v>58</v>
      </c>
      <c r="D34" s="81">
        <f t="shared" si="0"/>
        <v>22.971153846153847</v>
      </c>
      <c r="E34" s="67">
        <v>23.89</v>
      </c>
      <c r="F34" s="68"/>
      <c r="I34" s="87">
        <f t="shared" si="1"/>
        <v>22.971153846153847</v>
      </c>
      <c r="J34" s="47">
        <f t="shared" si="2"/>
        <v>23.89</v>
      </c>
    </row>
    <row r="35" spans="1:10" ht="16.5">
      <c r="A35" s="15">
        <v>1</v>
      </c>
      <c r="B35" s="66" t="s">
        <v>60</v>
      </c>
      <c r="C35" s="66" t="s">
        <v>61</v>
      </c>
      <c r="D35" s="81">
        <f aca="true" t="shared" si="3" ref="D35:D66">E35/1.04</f>
        <v>16.298076923076923</v>
      </c>
      <c r="E35" s="67">
        <v>16.95</v>
      </c>
      <c r="F35" s="68"/>
      <c r="I35" s="87">
        <f t="shared" si="1"/>
        <v>16.298076923076923</v>
      </c>
      <c r="J35" s="47">
        <f t="shared" si="2"/>
        <v>16.95</v>
      </c>
    </row>
    <row r="36" spans="1:10" ht="16.5">
      <c r="A36" s="15">
        <v>1</v>
      </c>
      <c r="B36" s="66" t="s">
        <v>62</v>
      </c>
      <c r="C36" s="66" t="s">
        <v>58</v>
      </c>
      <c r="D36" s="81">
        <f t="shared" si="3"/>
        <v>14.423076923076923</v>
      </c>
      <c r="E36" s="67">
        <v>15</v>
      </c>
      <c r="F36" s="68"/>
      <c r="I36" s="87">
        <f t="shared" si="1"/>
        <v>14.423076923076923</v>
      </c>
      <c r="J36" s="47">
        <f t="shared" si="2"/>
        <v>15</v>
      </c>
    </row>
    <row r="37" spans="1:10" ht="16.5">
      <c r="A37" s="15">
        <v>1</v>
      </c>
      <c r="B37" s="66" t="s">
        <v>63</v>
      </c>
      <c r="C37" s="66" t="s">
        <v>64</v>
      </c>
      <c r="D37" s="81">
        <f t="shared" si="3"/>
        <v>28.846153846153847</v>
      </c>
      <c r="E37" s="67">
        <v>30</v>
      </c>
      <c r="F37" s="68"/>
      <c r="I37" s="87">
        <f t="shared" si="1"/>
        <v>28.846153846153847</v>
      </c>
      <c r="J37" s="47">
        <f t="shared" si="2"/>
        <v>30</v>
      </c>
    </row>
    <row r="38" spans="1:10" ht="16.5">
      <c r="A38" s="15">
        <v>1</v>
      </c>
      <c r="B38" s="66" t="s">
        <v>65</v>
      </c>
      <c r="C38" s="66" t="s">
        <v>66</v>
      </c>
      <c r="D38" s="81">
        <f t="shared" si="3"/>
        <v>13.461538461538462</v>
      </c>
      <c r="E38" s="67">
        <v>14</v>
      </c>
      <c r="F38" s="68"/>
      <c r="I38" s="87">
        <f t="shared" si="1"/>
        <v>13.461538461538462</v>
      </c>
      <c r="J38" s="47">
        <f t="shared" si="2"/>
        <v>14</v>
      </c>
    </row>
    <row r="39" spans="1:10" ht="16.5">
      <c r="A39" s="15">
        <v>1</v>
      </c>
      <c r="B39" s="66" t="s">
        <v>67</v>
      </c>
      <c r="C39" s="66" t="s">
        <v>68</v>
      </c>
      <c r="D39" s="81">
        <f t="shared" si="3"/>
        <v>9.615384615384615</v>
      </c>
      <c r="E39" s="67">
        <v>10</v>
      </c>
      <c r="F39" s="68"/>
      <c r="I39" s="87">
        <f t="shared" si="1"/>
        <v>9.615384615384615</v>
      </c>
      <c r="J39" s="47">
        <f t="shared" si="2"/>
        <v>10</v>
      </c>
    </row>
    <row r="40" spans="1:10" ht="16.5">
      <c r="A40" s="15">
        <v>1</v>
      </c>
      <c r="B40" s="66" t="s">
        <v>69</v>
      </c>
      <c r="C40" s="66"/>
      <c r="D40" s="81">
        <f t="shared" si="3"/>
        <v>14.423076923076923</v>
      </c>
      <c r="E40" s="67">
        <v>15</v>
      </c>
      <c r="F40" s="68"/>
      <c r="I40" s="87">
        <f t="shared" si="1"/>
        <v>14.423076923076923</v>
      </c>
      <c r="J40" s="47">
        <f t="shared" si="2"/>
        <v>15</v>
      </c>
    </row>
    <row r="41" spans="1:10" ht="16.5">
      <c r="A41" s="15">
        <v>1</v>
      </c>
      <c r="B41" s="66" t="s">
        <v>70</v>
      </c>
      <c r="C41" s="66"/>
      <c r="D41" s="81">
        <f t="shared" si="3"/>
        <v>18.26923076923077</v>
      </c>
      <c r="E41" s="67">
        <v>19</v>
      </c>
      <c r="F41" s="68"/>
      <c r="I41" s="87">
        <f t="shared" si="1"/>
        <v>18.26923076923077</v>
      </c>
      <c r="J41" s="47">
        <f t="shared" si="2"/>
        <v>19</v>
      </c>
    </row>
    <row r="42" spans="1:10" ht="16.5">
      <c r="A42" s="15">
        <v>1</v>
      </c>
      <c r="B42" s="66" t="s">
        <v>71</v>
      </c>
      <c r="C42" s="66" t="s">
        <v>72</v>
      </c>
      <c r="D42" s="81">
        <f t="shared" si="3"/>
        <v>9.451923076923077</v>
      </c>
      <c r="E42" s="67">
        <v>9.83</v>
      </c>
      <c r="F42" s="68"/>
      <c r="I42" s="87">
        <f t="shared" si="1"/>
        <v>9.451923076923077</v>
      </c>
      <c r="J42" s="47">
        <f t="shared" si="2"/>
        <v>9.83</v>
      </c>
    </row>
    <row r="43" spans="1:10" ht="16.5">
      <c r="A43" s="15">
        <v>1</v>
      </c>
      <c r="B43" s="66" t="s">
        <v>73</v>
      </c>
      <c r="C43" s="66" t="s">
        <v>74</v>
      </c>
      <c r="D43" s="81">
        <f t="shared" si="3"/>
        <v>52.01923076923077</v>
      </c>
      <c r="E43" s="67">
        <v>54.1</v>
      </c>
      <c r="F43" s="68"/>
      <c r="I43" s="87">
        <f t="shared" si="1"/>
        <v>52.01923076923077</v>
      </c>
      <c r="J43" s="47">
        <f t="shared" si="2"/>
        <v>54.1</v>
      </c>
    </row>
    <row r="44" spans="1:10" ht="16.5">
      <c r="A44" s="15">
        <v>1</v>
      </c>
      <c r="B44" s="66" t="s">
        <v>75</v>
      </c>
      <c r="C44" s="66" t="s">
        <v>76</v>
      </c>
      <c r="D44" s="81">
        <f t="shared" si="3"/>
        <v>7.509615384615384</v>
      </c>
      <c r="E44" s="67">
        <v>7.81</v>
      </c>
      <c r="F44" s="68"/>
      <c r="I44" s="87">
        <f t="shared" si="1"/>
        <v>7.509615384615384</v>
      </c>
      <c r="J44" s="47">
        <f t="shared" si="2"/>
        <v>7.81</v>
      </c>
    </row>
    <row r="45" spans="1:10" ht="16.5">
      <c r="A45" s="15">
        <v>1</v>
      </c>
      <c r="B45" s="66" t="s">
        <v>77</v>
      </c>
      <c r="C45" s="66" t="s">
        <v>78</v>
      </c>
      <c r="D45" s="81">
        <f t="shared" si="3"/>
        <v>3.3365384615384617</v>
      </c>
      <c r="E45" s="67">
        <v>3.47</v>
      </c>
      <c r="F45" s="68"/>
      <c r="I45" s="87">
        <f t="shared" si="1"/>
        <v>3.3365384615384617</v>
      </c>
      <c r="J45" s="47">
        <f t="shared" si="2"/>
        <v>3.47</v>
      </c>
    </row>
    <row r="46" spans="1:10" ht="16.5">
      <c r="A46" s="15">
        <v>1</v>
      </c>
      <c r="B46" s="66" t="s">
        <v>79</v>
      </c>
      <c r="C46" s="66" t="s">
        <v>80</v>
      </c>
      <c r="D46" s="81">
        <f t="shared" si="3"/>
        <v>23.115384615384613</v>
      </c>
      <c r="E46" s="67">
        <v>24.04</v>
      </c>
      <c r="F46" s="68"/>
      <c r="I46" s="87">
        <f t="shared" si="1"/>
        <v>23.115384615384613</v>
      </c>
      <c r="J46" s="47">
        <f t="shared" si="2"/>
        <v>24.04</v>
      </c>
    </row>
    <row r="47" spans="1:10" ht="16.5">
      <c r="A47" s="15">
        <v>1</v>
      </c>
      <c r="B47" s="66" t="s">
        <v>81</v>
      </c>
      <c r="C47" s="66" t="s">
        <v>82</v>
      </c>
      <c r="D47" s="81">
        <f t="shared" si="3"/>
        <v>2.8942307692307687</v>
      </c>
      <c r="E47" s="67">
        <v>3.01</v>
      </c>
      <c r="F47" s="68"/>
      <c r="I47" s="87">
        <f t="shared" si="1"/>
        <v>2.8942307692307687</v>
      </c>
      <c r="J47" s="47">
        <f t="shared" si="2"/>
        <v>3.01</v>
      </c>
    </row>
    <row r="48" spans="1:10" ht="16.5">
      <c r="A48" s="15">
        <v>1</v>
      </c>
      <c r="B48" s="66" t="s">
        <v>83</v>
      </c>
      <c r="C48" s="66" t="s">
        <v>84</v>
      </c>
      <c r="D48" s="81">
        <f t="shared" si="3"/>
        <v>11.538461538461538</v>
      </c>
      <c r="E48" s="67">
        <v>12</v>
      </c>
      <c r="F48" s="68"/>
      <c r="I48" s="87">
        <f t="shared" si="1"/>
        <v>11.538461538461538</v>
      </c>
      <c r="J48" s="47">
        <f t="shared" si="2"/>
        <v>12</v>
      </c>
    </row>
    <row r="49" spans="1:10" ht="16.5">
      <c r="A49" s="15">
        <v>1</v>
      </c>
      <c r="B49" s="66" t="s">
        <v>85</v>
      </c>
      <c r="C49" s="66" t="s">
        <v>86</v>
      </c>
      <c r="D49" s="81">
        <f t="shared" si="3"/>
        <v>17.307692307692307</v>
      </c>
      <c r="E49" s="67">
        <v>18</v>
      </c>
      <c r="F49" s="68"/>
      <c r="I49" s="87">
        <f t="shared" si="1"/>
        <v>17.307692307692307</v>
      </c>
      <c r="J49" s="47">
        <f t="shared" si="2"/>
        <v>18</v>
      </c>
    </row>
    <row r="50" spans="1:10" ht="16.5">
      <c r="A50" s="15">
        <v>1</v>
      </c>
      <c r="B50" s="66" t="s">
        <v>87</v>
      </c>
      <c r="C50" s="66" t="s">
        <v>22</v>
      </c>
      <c r="D50" s="81">
        <f t="shared" si="3"/>
        <v>23.115384615384613</v>
      </c>
      <c r="E50" s="67">
        <v>24.04</v>
      </c>
      <c r="F50" s="68"/>
      <c r="I50" s="87">
        <f t="shared" si="1"/>
        <v>23.115384615384613</v>
      </c>
      <c r="J50" s="47">
        <f t="shared" si="2"/>
        <v>24.04</v>
      </c>
    </row>
    <row r="51" spans="1:10" ht="16.5">
      <c r="A51" s="15">
        <v>1</v>
      </c>
      <c r="B51" s="66" t="s">
        <v>88</v>
      </c>
      <c r="C51" s="66" t="s">
        <v>58</v>
      </c>
      <c r="D51" s="81">
        <f t="shared" si="3"/>
        <v>11.865384615384615</v>
      </c>
      <c r="E51" s="67">
        <v>12.34</v>
      </c>
      <c r="F51" s="68"/>
      <c r="I51" s="87">
        <f t="shared" si="1"/>
        <v>11.865384615384615</v>
      </c>
      <c r="J51" s="47">
        <f t="shared" si="2"/>
        <v>12.34</v>
      </c>
    </row>
    <row r="52" spans="1:10" ht="16.5">
      <c r="A52" s="15">
        <v>1</v>
      </c>
      <c r="B52" s="66" t="s">
        <v>89</v>
      </c>
      <c r="C52" s="66" t="s">
        <v>90</v>
      </c>
      <c r="D52" s="81">
        <f t="shared" si="3"/>
        <v>16.346153846153847</v>
      </c>
      <c r="E52" s="67">
        <v>17</v>
      </c>
      <c r="F52" s="68"/>
      <c r="I52" s="87">
        <f t="shared" si="1"/>
        <v>16.346153846153847</v>
      </c>
      <c r="J52" s="47">
        <f t="shared" si="2"/>
        <v>17</v>
      </c>
    </row>
    <row r="53" spans="1:10" ht="16.5">
      <c r="A53" s="15">
        <v>1</v>
      </c>
      <c r="B53" s="66" t="s">
        <v>91</v>
      </c>
      <c r="C53" s="66" t="s">
        <v>58</v>
      </c>
      <c r="D53" s="81">
        <f t="shared" si="3"/>
        <v>26.923076923076923</v>
      </c>
      <c r="E53" s="67">
        <v>28</v>
      </c>
      <c r="F53" s="68"/>
      <c r="I53" s="87">
        <f t="shared" si="1"/>
        <v>26.923076923076923</v>
      </c>
      <c r="J53" s="47">
        <f t="shared" si="2"/>
        <v>28</v>
      </c>
    </row>
    <row r="54" spans="1:10" ht="16.5">
      <c r="A54" s="15">
        <v>1</v>
      </c>
      <c r="B54" s="66" t="s">
        <v>92</v>
      </c>
      <c r="C54" s="66" t="s">
        <v>93</v>
      </c>
      <c r="D54" s="81">
        <f t="shared" si="3"/>
        <v>9.615384615384615</v>
      </c>
      <c r="E54" s="67">
        <v>10</v>
      </c>
      <c r="F54" s="68"/>
      <c r="I54" s="87">
        <f t="shared" si="1"/>
        <v>9.615384615384615</v>
      </c>
      <c r="J54" s="47">
        <f t="shared" si="2"/>
        <v>10</v>
      </c>
    </row>
    <row r="55" spans="1:10" ht="16.5">
      <c r="A55" s="15">
        <v>1</v>
      </c>
      <c r="B55" s="66" t="s">
        <v>94</v>
      </c>
      <c r="C55" s="66" t="s">
        <v>22</v>
      </c>
      <c r="D55" s="81">
        <f t="shared" si="3"/>
        <v>13.461538461538462</v>
      </c>
      <c r="E55" s="67">
        <v>14</v>
      </c>
      <c r="F55" s="68"/>
      <c r="I55" s="87">
        <f t="shared" si="1"/>
        <v>13.461538461538462</v>
      </c>
      <c r="J55" s="47">
        <f t="shared" si="2"/>
        <v>14</v>
      </c>
    </row>
    <row r="56" spans="1:10" ht="16.5">
      <c r="A56" s="15">
        <v>1</v>
      </c>
      <c r="B56" s="66" t="s">
        <v>95</v>
      </c>
      <c r="C56" s="66" t="s">
        <v>58</v>
      </c>
      <c r="D56" s="81">
        <f t="shared" si="3"/>
        <v>19.23076923076923</v>
      </c>
      <c r="E56" s="67">
        <v>20</v>
      </c>
      <c r="F56" s="68"/>
      <c r="I56" s="87">
        <f t="shared" si="1"/>
        <v>19.23076923076923</v>
      </c>
      <c r="J56" s="47">
        <f t="shared" si="2"/>
        <v>20</v>
      </c>
    </row>
    <row r="57" spans="1:10" ht="16.5">
      <c r="A57" s="15">
        <v>1</v>
      </c>
      <c r="B57" s="66" t="s">
        <v>96</v>
      </c>
      <c r="C57" s="66" t="s">
        <v>97</v>
      </c>
      <c r="D57" s="81">
        <f t="shared" si="3"/>
        <v>6.730769230769231</v>
      </c>
      <c r="E57" s="67">
        <v>7</v>
      </c>
      <c r="F57" s="68"/>
      <c r="I57" s="87">
        <f t="shared" si="1"/>
        <v>6.730769230769231</v>
      </c>
      <c r="J57" s="47">
        <f t="shared" si="2"/>
        <v>7</v>
      </c>
    </row>
    <row r="58" spans="1:10" ht="16.5">
      <c r="A58" s="15">
        <v>1</v>
      </c>
      <c r="B58" s="66" t="s">
        <v>98</v>
      </c>
      <c r="C58" s="66" t="s">
        <v>58</v>
      </c>
      <c r="D58" s="81">
        <f t="shared" si="3"/>
        <v>18.26923076923077</v>
      </c>
      <c r="E58" s="67">
        <v>19</v>
      </c>
      <c r="F58" s="68"/>
      <c r="I58" s="87">
        <f t="shared" si="1"/>
        <v>18.26923076923077</v>
      </c>
      <c r="J58" s="47">
        <f t="shared" si="2"/>
        <v>19</v>
      </c>
    </row>
    <row r="59" spans="1:10" ht="16.5">
      <c r="A59" s="15">
        <v>1</v>
      </c>
      <c r="B59" s="66" t="s">
        <v>99</v>
      </c>
      <c r="C59" s="66" t="s">
        <v>24</v>
      </c>
      <c r="D59" s="81">
        <f t="shared" si="3"/>
        <v>14.423076923076923</v>
      </c>
      <c r="E59" s="67">
        <v>15</v>
      </c>
      <c r="F59" s="68"/>
      <c r="I59" s="87">
        <f t="shared" si="1"/>
        <v>14.423076923076923</v>
      </c>
      <c r="J59" s="47">
        <f t="shared" si="2"/>
        <v>15</v>
      </c>
    </row>
    <row r="60" spans="1:10" ht="16.5">
      <c r="A60" s="15">
        <v>1</v>
      </c>
      <c r="B60" s="66" t="s">
        <v>100</v>
      </c>
      <c r="C60" s="66" t="s">
        <v>101</v>
      </c>
      <c r="D60" s="81">
        <f t="shared" si="3"/>
        <v>12.5</v>
      </c>
      <c r="E60" s="67">
        <v>13</v>
      </c>
      <c r="F60" s="68"/>
      <c r="I60" s="87">
        <f t="shared" si="1"/>
        <v>12.5</v>
      </c>
      <c r="J60" s="47">
        <f t="shared" si="2"/>
        <v>13</v>
      </c>
    </row>
    <row r="61" spans="1:10" ht="16.5">
      <c r="A61" s="15">
        <v>1</v>
      </c>
      <c r="B61" s="66" t="s">
        <v>102</v>
      </c>
      <c r="C61" s="66" t="s">
        <v>58</v>
      </c>
      <c r="D61" s="81">
        <f t="shared" si="3"/>
        <v>22.53846153846154</v>
      </c>
      <c r="E61" s="67">
        <v>23.44</v>
      </c>
      <c r="F61" s="68"/>
      <c r="I61" s="87">
        <f t="shared" si="1"/>
        <v>22.53846153846154</v>
      </c>
      <c r="J61" s="47">
        <f t="shared" si="2"/>
        <v>23.44</v>
      </c>
    </row>
    <row r="62" spans="1:10" ht="16.5">
      <c r="A62" s="15">
        <v>1</v>
      </c>
      <c r="B62" s="66" t="s">
        <v>103</v>
      </c>
      <c r="C62" s="66" t="s">
        <v>24</v>
      </c>
      <c r="D62" s="81">
        <f t="shared" si="3"/>
        <v>14.423076923076923</v>
      </c>
      <c r="E62" s="67">
        <v>15</v>
      </c>
      <c r="F62" s="68"/>
      <c r="I62" s="87">
        <f t="shared" si="1"/>
        <v>14.423076923076923</v>
      </c>
      <c r="J62" s="47">
        <f t="shared" si="2"/>
        <v>15</v>
      </c>
    </row>
    <row r="63" spans="1:10" ht="16.5">
      <c r="A63" s="15">
        <v>1</v>
      </c>
      <c r="B63" s="66" t="s">
        <v>104</v>
      </c>
      <c r="C63" s="66" t="s">
        <v>58</v>
      </c>
      <c r="D63" s="81">
        <f t="shared" si="3"/>
        <v>14.451923076923077</v>
      </c>
      <c r="E63" s="67">
        <v>15.03</v>
      </c>
      <c r="F63" s="68"/>
      <c r="I63" s="87">
        <f t="shared" si="1"/>
        <v>14.451923076923077</v>
      </c>
      <c r="J63" s="47">
        <f t="shared" si="2"/>
        <v>15.03</v>
      </c>
    </row>
    <row r="64" spans="1:10" ht="16.5">
      <c r="A64" s="15">
        <v>1</v>
      </c>
      <c r="B64" s="66" t="s">
        <v>105</v>
      </c>
      <c r="C64" s="66" t="s">
        <v>58</v>
      </c>
      <c r="D64" s="81">
        <f t="shared" si="3"/>
        <v>16.528846153846153</v>
      </c>
      <c r="E64" s="67">
        <v>17.19</v>
      </c>
      <c r="F64" s="68"/>
      <c r="I64" s="87">
        <f t="shared" si="1"/>
        <v>16.528846153846153</v>
      </c>
      <c r="J64" s="47">
        <f t="shared" si="2"/>
        <v>17.19</v>
      </c>
    </row>
    <row r="65" spans="1:10" ht="16.5">
      <c r="A65" s="15">
        <v>1</v>
      </c>
      <c r="B65" s="66" t="s">
        <v>106</v>
      </c>
      <c r="C65" s="66" t="s">
        <v>107</v>
      </c>
      <c r="D65" s="81">
        <f t="shared" si="3"/>
        <v>168.26923076923077</v>
      </c>
      <c r="E65" s="67">
        <v>175</v>
      </c>
      <c r="F65" s="68"/>
      <c r="I65" s="87">
        <f t="shared" si="1"/>
        <v>168.26923076923077</v>
      </c>
      <c r="J65" s="47">
        <f t="shared" si="2"/>
        <v>175</v>
      </c>
    </row>
    <row r="66" spans="1:10" ht="16.5">
      <c r="A66" s="15">
        <v>1</v>
      </c>
      <c r="B66" s="66" t="s">
        <v>108</v>
      </c>
      <c r="C66" s="66" t="s">
        <v>109</v>
      </c>
      <c r="D66" s="81">
        <f t="shared" si="3"/>
        <v>2.8846153846153846</v>
      </c>
      <c r="E66" s="67">
        <v>3</v>
      </c>
      <c r="F66" s="68"/>
      <c r="I66" s="87">
        <f t="shared" si="1"/>
        <v>2.8846153846153846</v>
      </c>
      <c r="J66" s="47">
        <f t="shared" si="2"/>
        <v>3</v>
      </c>
    </row>
    <row r="67" spans="1:10" ht="16.5">
      <c r="A67" s="15">
        <v>1</v>
      </c>
      <c r="B67" s="66" t="s">
        <v>31</v>
      </c>
      <c r="C67" s="66" t="s">
        <v>110</v>
      </c>
      <c r="D67" s="81">
        <f aca="true" t="shared" si="4" ref="D67:D90">E67/1.04</f>
        <v>2.8846153846153846</v>
      </c>
      <c r="E67" s="67">
        <v>3</v>
      </c>
      <c r="F67" s="68"/>
      <c r="I67" s="87">
        <f t="shared" si="1"/>
        <v>2.8846153846153846</v>
      </c>
      <c r="J67" s="47">
        <f t="shared" si="2"/>
        <v>3</v>
      </c>
    </row>
    <row r="68" spans="1:10" ht="16.5">
      <c r="A68" s="15">
        <v>1</v>
      </c>
      <c r="B68" s="66" t="s">
        <v>111</v>
      </c>
      <c r="C68" s="66"/>
      <c r="D68" s="81">
        <f t="shared" si="4"/>
        <v>3.846153846153846</v>
      </c>
      <c r="E68" s="67">
        <v>4</v>
      </c>
      <c r="F68" s="68"/>
      <c r="I68" s="87">
        <f aca="true" t="shared" si="5" ref="I68:I90">+A68*D68</f>
        <v>3.846153846153846</v>
      </c>
      <c r="J68" s="47">
        <f aca="true" t="shared" si="6" ref="J68:J90">+E68*A68</f>
        <v>4</v>
      </c>
    </row>
    <row r="69" spans="1:10" ht="16.5">
      <c r="A69" s="15">
        <v>1</v>
      </c>
      <c r="B69" s="66" t="s">
        <v>31</v>
      </c>
      <c r="C69" s="66" t="s">
        <v>112</v>
      </c>
      <c r="D69" s="81">
        <f t="shared" si="4"/>
        <v>4.230769230769231</v>
      </c>
      <c r="E69" s="67">
        <v>4.4</v>
      </c>
      <c r="F69" s="68"/>
      <c r="I69" s="87">
        <f t="shared" si="5"/>
        <v>4.230769230769231</v>
      </c>
      <c r="J69" s="47">
        <f t="shared" si="6"/>
        <v>4.4</v>
      </c>
    </row>
    <row r="70" spans="1:10" ht="16.5">
      <c r="A70" s="15">
        <v>1</v>
      </c>
      <c r="B70" s="66" t="s">
        <v>113</v>
      </c>
      <c r="C70" s="66" t="s">
        <v>114</v>
      </c>
      <c r="D70" s="81">
        <f t="shared" si="4"/>
        <v>5.769230769230769</v>
      </c>
      <c r="E70" s="67">
        <v>6</v>
      </c>
      <c r="F70" s="68"/>
      <c r="I70" s="87">
        <f t="shared" si="5"/>
        <v>5.769230769230769</v>
      </c>
      <c r="J70" s="47">
        <f t="shared" si="6"/>
        <v>6</v>
      </c>
    </row>
    <row r="71" spans="1:10" ht="33">
      <c r="A71" s="15">
        <v>1</v>
      </c>
      <c r="B71" s="66" t="s">
        <v>115</v>
      </c>
      <c r="C71" s="66"/>
      <c r="D71" s="81">
        <f t="shared" si="4"/>
        <v>5.769230769230769</v>
      </c>
      <c r="E71" s="67">
        <v>6</v>
      </c>
      <c r="F71" s="68"/>
      <c r="I71" s="87">
        <f t="shared" si="5"/>
        <v>5.769230769230769</v>
      </c>
      <c r="J71" s="47">
        <f t="shared" si="6"/>
        <v>6</v>
      </c>
    </row>
    <row r="72" spans="1:10" ht="33">
      <c r="A72" s="15">
        <v>1</v>
      </c>
      <c r="B72" s="66" t="s">
        <v>116</v>
      </c>
      <c r="C72" s="66" t="s">
        <v>117</v>
      </c>
      <c r="D72" s="81">
        <f t="shared" si="4"/>
        <v>9.615384615384615</v>
      </c>
      <c r="E72" s="67">
        <v>10</v>
      </c>
      <c r="F72" s="68"/>
      <c r="I72" s="87">
        <f t="shared" si="5"/>
        <v>9.615384615384615</v>
      </c>
      <c r="J72" s="47">
        <f t="shared" si="6"/>
        <v>10</v>
      </c>
    </row>
    <row r="73" spans="1:10" ht="16.5">
      <c r="A73" s="15">
        <v>1</v>
      </c>
      <c r="B73" s="66" t="s">
        <v>118</v>
      </c>
      <c r="C73" s="66" t="s">
        <v>119</v>
      </c>
      <c r="D73" s="81">
        <f t="shared" si="4"/>
        <v>10.576923076923077</v>
      </c>
      <c r="E73" s="67">
        <v>11</v>
      </c>
      <c r="F73" s="68"/>
      <c r="I73" s="87">
        <f t="shared" si="5"/>
        <v>10.576923076923077</v>
      </c>
      <c r="J73" s="47">
        <f t="shared" si="6"/>
        <v>11</v>
      </c>
    </row>
    <row r="74" spans="1:10" ht="33">
      <c r="A74" s="15">
        <v>1</v>
      </c>
      <c r="B74" s="66" t="s">
        <v>120</v>
      </c>
      <c r="C74" s="66" t="s">
        <v>121</v>
      </c>
      <c r="D74" s="81">
        <f t="shared" si="4"/>
        <v>10.769230769230768</v>
      </c>
      <c r="E74" s="67">
        <v>11.2</v>
      </c>
      <c r="F74" s="68"/>
      <c r="I74" s="87">
        <f t="shared" si="5"/>
        <v>10.769230769230768</v>
      </c>
      <c r="J74" s="47">
        <f t="shared" si="6"/>
        <v>11.2</v>
      </c>
    </row>
    <row r="75" spans="1:10" ht="16.5">
      <c r="A75" s="15">
        <v>1</v>
      </c>
      <c r="B75" s="66" t="s">
        <v>122</v>
      </c>
      <c r="C75" s="66" t="s">
        <v>123</v>
      </c>
      <c r="D75" s="81">
        <f t="shared" si="4"/>
        <v>12.923076923076922</v>
      </c>
      <c r="E75" s="67">
        <v>13.44</v>
      </c>
      <c r="F75" s="68"/>
      <c r="I75" s="87">
        <f t="shared" si="5"/>
        <v>12.923076923076922</v>
      </c>
      <c r="J75" s="47">
        <f t="shared" si="6"/>
        <v>13.44</v>
      </c>
    </row>
    <row r="76" spans="1:10" ht="16.5">
      <c r="A76" s="15">
        <v>1</v>
      </c>
      <c r="B76" s="66" t="s">
        <v>124</v>
      </c>
      <c r="C76" s="66" t="s">
        <v>125</v>
      </c>
      <c r="D76" s="81">
        <f t="shared" si="4"/>
        <v>13.201923076923077</v>
      </c>
      <c r="E76" s="67">
        <v>13.73</v>
      </c>
      <c r="F76" s="68"/>
      <c r="I76" s="87">
        <f t="shared" si="5"/>
        <v>13.201923076923077</v>
      </c>
      <c r="J76" s="47">
        <f t="shared" si="6"/>
        <v>13.73</v>
      </c>
    </row>
    <row r="77" spans="1:10" ht="16.5">
      <c r="A77" s="15">
        <v>1</v>
      </c>
      <c r="B77" s="66" t="s">
        <v>126</v>
      </c>
      <c r="C77" s="66" t="s">
        <v>127</v>
      </c>
      <c r="D77" s="81">
        <f t="shared" si="4"/>
        <v>13.615384615384615</v>
      </c>
      <c r="E77" s="67">
        <v>14.16</v>
      </c>
      <c r="F77" s="68"/>
      <c r="I77" s="87">
        <f t="shared" si="5"/>
        <v>13.615384615384615</v>
      </c>
      <c r="J77" s="47">
        <f t="shared" si="6"/>
        <v>14.16</v>
      </c>
    </row>
    <row r="78" spans="1:10" ht="16.5">
      <c r="A78" s="15">
        <v>1</v>
      </c>
      <c r="B78" s="66" t="s">
        <v>128</v>
      </c>
      <c r="C78" s="66"/>
      <c r="D78" s="81">
        <f t="shared" si="4"/>
        <v>14.423076923076923</v>
      </c>
      <c r="E78" s="67">
        <v>15</v>
      </c>
      <c r="F78" s="68"/>
      <c r="I78" s="87">
        <f t="shared" si="5"/>
        <v>14.423076923076923</v>
      </c>
      <c r="J78" s="47">
        <f t="shared" si="6"/>
        <v>15</v>
      </c>
    </row>
    <row r="79" spans="1:10" ht="16.5">
      <c r="A79" s="15">
        <v>1</v>
      </c>
      <c r="B79" s="66" t="s">
        <v>129</v>
      </c>
      <c r="C79" s="66" t="s">
        <v>130</v>
      </c>
      <c r="D79" s="81">
        <f t="shared" si="4"/>
        <v>15.865384615384615</v>
      </c>
      <c r="E79" s="67">
        <v>16.5</v>
      </c>
      <c r="F79" s="68"/>
      <c r="I79" s="87">
        <f t="shared" si="5"/>
        <v>15.865384615384615</v>
      </c>
      <c r="J79" s="47">
        <f t="shared" si="6"/>
        <v>16.5</v>
      </c>
    </row>
    <row r="80" spans="1:10" ht="16.5">
      <c r="A80" s="15">
        <v>1</v>
      </c>
      <c r="B80" s="66" t="s">
        <v>131</v>
      </c>
      <c r="C80" s="66" t="s">
        <v>132</v>
      </c>
      <c r="D80" s="81">
        <f t="shared" si="4"/>
        <v>16.153846153846153</v>
      </c>
      <c r="E80" s="67">
        <v>16.8</v>
      </c>
      <c r="F80" s="68"/>
      <c r="I80" s="87">
        <f t="shared" si="5"/>
        <v>16.153846153846153</v>
      </c>
      <c r="J80" s="47">
        <f t="shared" si="6"/>
        <v>16.8</v>
      </c>
    </row>
    <row r="81" spans="1:10" ht="16.5">
      <c r="A81" s="15">
        <v>1</v>
      </c>
      <c r="B81" s="66" t="s">
        <v>133</v>
      </c>
      <c r="C81" s="66" t="s">
        <v>134</v>
      </c>
      <c r="D81" s="81">
        <f t="shared" si="4"/>
        <v>22.115384615384613</v>
      </c>
      <c r="E81" s="67">
        <v>23</v>
      </c>
      <c r="F81" s="68"/>
      <c r="I81" s="87">
        <f t="shared" si="5"/>
        <v>22.115384615384613</v>
      </c>
      <c r="J81" s="47">
        <f t="shared" si="6"/>
        <v>23</v>
      </c>
    </row>
    <row r="82" spans="1:10" ht="33">
      <c r="A82" s="15">
        <v>1</v>
      </c>
      <c r="B82" s="66" t="s">
        <v>135</v>
      </c>
      <c r="C82" s="66"/>
      <c r="D82" s="81">
        <f t="shared" si="4"/>
        <v>11.538461538461538</v>
      </c>
      <c r="E82" s="67">
        <v>12</v>
      </c>
      <c r="F82" s="68"/>
      <c r="I82" s="87">
        <f t="shared" si="5"/>
        <v>11.538461538461538</v>
      </c>
      <c r="J82" s="47">
        <f t="shared" si="6"/>
        <v>12</v>
      </c>
    </row>
    <row r="83" spans="1:10" ht="16.5">
      <c r="A83" s="15">
        <v>1</v>
      </c>
      <c r="B83" s="66" t="s">
        <v>136</v>
      </c>
      <c r="C83" s="66"/>
      <c r="D83" s="81">
        <f t="shared" si="4"/>
        <v>3.846153846153846</v>
      </c>
      <c r="E83" s="67">
        <v>4</v>
      </c>
      <c r="F83" s="68"/>
      <c r="I83" s="87">
        <f t="shared" si="5"/>
        <v>3.846153846153846</v>
      </c>
      <c r="J83" s="47">
        <f t="shared" si="6"/>
        <v>4</v>
      </c>
    </row>
    <row r="84" spans="1:10" ht="16.5">
      <c r="A84" s="15">
        <v>1</v>
      </c>
      <c r="B84" s="66" t="s">
        <v>137</v>
      </c>
      <c r="C84" s="66" t="s">
        <v>138</v>
      </c>
      <c r="D84" s="81">
        <f t="shared" si="4"/>
        <v>8.653846153846153</v>
      </c>
      <c r="E84" s="67">
        <v>9</v>
      </c>
      <c r="F84" s="68"/>
      <c r="I84" s="87">
        <f t="shared" si="5"/>
        <v>8.653846153846153</v>
      </c>
      <c r="J84" s="47">
        <f t="shared" si="6"/>
        <v>9</v>
      </c>
    </row>
    <row r="85" spans="1:10" ht="33">
      <c r="A85" s="15">
        <v>1</v>
      </c>
      <c r="B85" s="66" t="s">
        <v>139</v>
      </c>
      <c r="C85" s="66" t="s">
        <v>140</v>
      </c>
      <c r="D85" s="81">
        <f t="shared" si="4"/>
        <v>105.76923076923076</v>
      </c>
      <c r="E85" s="67">
        <v>110</v>
      </c>
      <c r="F85" s="68"/>
      <c r="I85" s="87">
        <f t="shared" si="5"/>
        <v>105.76923076923076</v>
      </c>
      <c r="J85" s="47">
        <f t="shared" si="6"/>
        <v>110</v>
      </c>
    </row>
    <row r="86" spans="1:10" ht="16.5">
      <c r="A86" s="15">
        <v>1</v>
      </c>
      <c r="B86" s="66" t="s">
        <v>141</v>
      </c>
      <c r="C86" s="66" t="s">
        <v>142</v>
      </c>
      <c r="D86" s="81">
        <f t="shared" si="4"/>
        <v>19.06730769230769</v>
      </c>
      <c r="E86" s="67">
        <v>19.83</v>
      </c>
      <c r="F86" s="68"/>
      <c r="I86" s="87">
        <f t="shared" si="5"/>
        <v>19.06730769230769</v>
      </c>
      <c r="J86" s="47">
        <f t="shared" si="6"/>
        <v>19.83</v>
      </c>
    </row>
    <row r="87" spans="1:10" ht="16.5">
      <c r="A87" s="15">
        <v>1</v>
      </c>
      <c r="B87" s="66" t="s">
        <v>143</v>
      </c>
      <c r="C87" s="66" t="s">
        <v>142</v>
      </c>
      <c r="D87" s="81">
        <f t="shared" si="4"/>
        <v>17.307692307692307</v>
      </c>
      <c r="E87" s="67">
        <v>18</v>
      </c>
      <c r="F87" s="68"/>
      <c r="I87" s="87">
        <f t="shared" si="5"/>
        <v>17.307692307692307</v>
      </c>
      <c r="J87" s="47">
        <f t="shared" si="6"/>
        <v>18</v>
      </c>
    </row>
    <row r="88" spans="1:10" ht="16.5">
      <c r="A88" s="15">
        <v>1</v>
      </c>
      <c r="B88" s="66" t="s">
        <v>144</v>
      </c>
      <c r="C88" s="66" t="s">
        <v>145</v>
      </c>
      <c r="D88" s="81">
        <f t="shared" si="4"/>
        <v>11.538461538461538</v>
      </c>
      <c r="E88" s="67">
        <v>12</v>
      </c>
      <c r="F88" s="68"/>
      <c r="I88" s="87">
        <f t="shared" si="5"/>
        <v>11.538461538461538</v>
      </c>
      <c r="J88" s="47">
        <f t="shared" si="6"/>
        <v>12</v>
      </c>
    </row>
    <row r="89" spans="1:10" ht="16.5">
      <c r="A89" s="15">
        <v>1</v>
      </c>
      <c r="B89" s="66" t="s">
        <v>146</v>
      </c>
      <c r="C89" s="66" t="s">
        <v>147</v>
      </c>
      <c r="D89" s="81">
        <f t="shared" si="4"/>
        <v>24.038461538461537</v>
      </c>
      <c r="E89" s="67">
        <v>25</v>
      </c>
      <c r="F89" s="68"/>
      <c r="I89" s="87">
        <f t="shared" si="5"/>
        <v>24.038461538461537</v>
      </c>
      <c r="J89" s="47">
        <f t="shared" si="6"/>
        <v>25</v>
      </c>
    </row>
    <row r="90" spans="1:10" ht="16.5">
      <c r="A90" s="15">
        <v>1</v>
      </c>
      <c r="B90" s="66" t="s">
        <v>148</v>
      </c>
      <c r="C90" s="66" t="s">
        <v>142</v>
      </c>
      <c r="D90" s="81">
        <f t="shared" si="4"/>
        <v>9.615384615384615</v>
      </c>
      <c r="E90" s="67">
        <v>10</v>
      </c>
      <c r="F90" s="68"/>
      <c r="I90" s="87">
        <f t="shared" si="5"/>
        <v>9.615384615384615</v>
      </c>
      <c r="J90" s="47">
        <f t="shared" si="6"/>
        <v>10</v>
      </c>
    </row>
    <row r="91" spans="2:10" ht="30.75" customHeight="1">
      <c r="B91" s="105" t="s">
        <v>2172</v>
      </c>
      <c r="C91" s="106"/>
      <c r="D91" s="67">
        <f>+I92</f>
        <v>1634.9423076923067</v>
      </c>
      <c r="E91" s="96">
        <f>+J92</f>
        <v>1700.3400000000001</v>
      </c>
      <c r="F91" s="69"/>
      <c r="I91" s="87" t="s">
        <v>2012</v>
      </c>
      <c r="J91" s="47" t="s">
        <v>2012</v>
      </c>
    </row>
    <row r="92" spans="7:10" ht="16.5">
      <c r="G92" s="97"/>
      <c r="I92" s="47">
        <f>SUM(I1:I91)</f>
        <v>1634.9423076923067</v>
      </c>
      <c r="J92" s="47">
        <f>SUM(J1:J91)</f>
        <v>1700.3400000000001</v>
      </c>
    </row>
    <row r="93" ht="16.5">
      <c r="G93" s="97"/>
    </row>
    <row r="94" ht="16.5">
      <c r="G94" s="97"/>
    </row>
    <row r="95" ht="16.5">
      <c r="G95" s="97"/>
    </row>
    <row r="96" ht="16.5">
      <c r="G96" s="97"/>
    </row>
    <row r="97" ht="16.5">
      <c r="G97" s="97"/>
    </row>
    <row r="98" ht="16.5">
      <c r="G98" s="97"/>
    </row>
    <row r="99" ht="16.5">
      <c r="G99" s="97"/>
    </row>
    <row r="100" ht="16.5">
      <c r="G100" s="97"/>
    </row>
    <row r="101" ht="16.5">
      <c r="G101" s="97"/>
    </row>
    <row r="102" ht="16.5">
      <c r="G102" s="97"/>
    </row>
    <row r="103" ht="16.5">
      <c r="G103" s="97"/>
    </row>
    <row r="104" ht="16.5">
      <c r="G104" s="97"/>
    </row>
    <row r="105" ht="16.5">
      <c r="G105" s="97"/>
    </row>
    <row r="106" ht="16.5">
      <c r="G106" s="97"/>
    </row>
    <row r="107" ht="16.5">
      <c r="G107" s="97"/>
    </row>
    <row r="108" ht="16.5">
      <c r="G108" s="97"/>
    </row>
    <row r="109" ht="16.5">
      <c r="G109" s="97"/>
    </row>
    <row r="110" ht="16.5">
      <c r="G110" s="97"/>
    </row>
    <row r="111" ht="16.5">
      <c r="G111" s="97"/>
    </row>
    <row r="112" ht="16.5">
      <c r="G112" s="97"/>
    </row>
    <row r="113" ht="16.5">
      <c r="G113" s="97"/>
    </row>
    <row r="114" ht="16.5">
      <c r="G114" s="97"/>
    </row>
    <row r="115" ht="16.5">
      <c r="G115" s="97"/>
    </row>
    <row r="116" ht="16.5">
      <c r="G116" s="97"/>
    </row>
    <row r="117" ht="16.5">
      <c r="G117" s="97"/>
    </row>
    <row r="118" ht="16.5">
      <c r="G118" s="97"/>
    </row>
    <row r="119" ht="16.5">
      <c r="G119" s="97"/>
    </row>
    <row r="120" ht="16.5">
      <c r="G120" s="97"/>
    </row>
    <row r="121" ht="16.5">
      <c r="G121" s="97"/>
    </row>
    <row r="122" ht="16.5">
      <c r="G122" s="97"/>
    </row>
    <row r="123" ht="16.5">
      <c r="G123" s="97"/>
    </row>
    <row r="124" ht="16.5">
      <c r="G124" s="97"/>
    </row>
    <row r="125" ht="16.5">
      <c r="G125" s="97"/>
    </row>
    <row r="126" ht="16.5">
      <c r="G126" s="97"/>
    </row>
    <row r="127" ht="16.5">
      <c r="G127" s="97"/>
    </row>
    <row r="128" ht="16.5">
      <c r="G128" s="97"/>
    </row>
    <row r="129" ht="16.5">
      <c r="G129" s="97"/>
    </row>
    <row r="130" ht="16.5">
      <c r="G130" s="97"/>
    </row>
    <row r="131" ht="16.5">
      <c r="G131" s="97"/>
    </row>
    <row r="132" ht="16.5">
      <c r="G132" s="97"/>
    </row>
    <row r="133" ht="16.5">
      <c r="G133" s="97"/>
    </row>
    <row r="134" ht="16.5">
      <c r="G134" s="97"/>
    </row>
    <row r="135" ht="16.5">
      <c r="G135" s="97"/>
    </row>
    <row r="136" ht="16.5">
      <c r="G136" s="97"/>
    </row>
    <row r="137" ht="16.5">
      <c r="G137" s="97"/>
    </row>
    <row r="138" ht="16.5">
      <c r="G138" s="97"/>
    </row>
    <row r="139" ht="16.5">
      <c r="G139" s="97"/>
    </row>
    <row r="140" ht="16.5">
      <c r="G140" s="97"/>
    </row>
    <row r="141" ht="16.5">
      <c r="G141" s="95"/>
    </row>
  </sheetData>
  <sheetProtection/>
  <mergeCells count="2">
    <mergeCell ref="A1:G1"/>
    <mergeCell ref="B91:C9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C1">
      <selection activeCell="I1" sqref="I1:J65536"/>
    </sheetView>
  </sheetViews>
  <sheetFormatPr defaultColWidth="11.421875" defaultRowHeight="15"/>
  <cols>
    <col min="1" max="1" width="10.8515625" style="46" customWidth="1"/>
    <col min="2" max="2" width="51.28125" style="1" bestFit="1" customWidth="1"/>
    <col min="3" max="3" width="12.421875" style="1" customWidth="1"/>
    <col min="4" max="4" width="13.7109375" style="1" customWidth="1"/>
    <col min="5" max="5" width="11.8515625" style="12" bestFit="1" customWidth="1"/>
    <col min="6" max="6" width="11.421875" style="13" customWidth="1"/>
    <col min="7" max="16384" width="11.421875" style="1" customWidth="1"/>
  </cols>
  <sheetData>
    <row r="1" spans="1:7" s="80" customFormat="1" ht="47.25" customHeight="1">
      <c r="A1" s="101" t="s">
        <v>2102</v>
      </c>
      <c r="B1" s="102"/>
      <c r="C1" s="102"/>
      <c r="D1" s="102"/>
      <c r="E1" s="102"/>
      <c r="F1" s="103"/>
      <c r="G1" s="133"/>
    </row>
    <row r="2" spans="1:7" s="85" customFormat="1" ht="58.5">
      <c r="A2" s="63" t="s">
        <v>149</v>
      </c>
      <c r="B2" s="35" t="s">
        <v>0</v>
      </c>
      <c r="C2" s="35" t="s">
        <v>1</v>
      </c>
      <c r="D2" s="35" t="s">
        <v>2171</v>
      </c>
      <c r="E2" s="35" t="s">
        <v>2170</v>
      </c>
      <c r="F2" s="65" t="s">
        <v>151</v>
      </c>
      <c r="G2" s="35" t="s">
        <v>150</v>
      </c>
    </row>
    <row r="3" spans="1:10" s="21" customFormat="1" ht="16.5">
      <c r="A3" s="43">
        <v>1</v>
      </c>
      <c r="B3" s="2" t="s">
        <v>1988</v>
      </c>
      <c r="C3" s="2" t="s">
        <v>261</v>
      </c>
      <c r="D3" s="3">
        <f>E3/1.04</f>
        <v>22.932692307692307</v>
      </c>
      <c r="E3" s="3">
        <v>23.85</v>
      </c>
      <c r="F3" s="9"/>
      <c r="G3" s="2"/>
      <c r="I3" s="87">
        <f>+A3*D3</f>
        <v>22.932692307692307</v>
      </c>
      <c r="J3" s="47">
        <f>+E3*A3</f>
        <v>23.85</v>
      </c>
    </row>
    <row r="4" spans="1:10" s="21" customFormat="1" ht="16.5">
      <c r="A4" s="43">
        <v>1</v>
      </c>
      <c r="B4" s="2" t="s">
        <v>1989</v>
      </c>
      <c r="C4" s="2" t="s">
        <v>261</v>
      </c>
      <c r="D4" s="3">
        <f aca="true" t="shared" si="0" ref="D4:D67">E4/1.04</f>
        <v>36.11538461538461</v>
      </c>
      <c r="E4" s="3">
        <v>37.56</v>
      </c>
      <c r="F4" s="9"/>
      <c r="G4" s="2"/>
      <c r="I4" s="87">
        <f aca="true" t="shared" si="1" ref="I4:I67">+A4*D4</f>
        <v>36.11538461538461</v>
      </c>
      <c r="J4" s="47">
        <f aca="true" t="shared" si="2" ref="J4:J67">+E4*A4</f>
        <v>37.56</v>
      </c>
    </row>
    <row r="5" spans="1:10" s="21" customFormat="1" ht="16.5">
      <c r="A5" s="43">
        <v>1</v>
      </c>
      <c r="B5" s="2" t="s">
        <v>1990</v>
      </c>
      <c r="C5" s="2" t="s">
        <v>261</v>
      </c>
      <c r="D5" s="3">
        <f t="shared" si="0"/>
        <v>18.490384615384617</v>
      </c>
      <c r="E5" s="3">
        <v>19.23</v>
      </c>
      <c r="F5" s="9"/>
      <c r="G5" s="2"/>
      <c r="I5" s="87">
        <f t="shared" si="1"/>
        <v>18.490384615384617</v>
      </c>
      <c r="J5" s="47">
        <f t="shared" si="2"/>
        <v>19.23</v>
      </c>
    </row>
    <row r="6" spans="1:10" s="21" customFormat="1" ht="16.5">
      <c r="A6" s="43">
        <v>1</v>
      </c>
      <c r="B6" s="2" t="s">
        <v>1991</v>
      </c>
      <c r="C6" s="2" t="s">
        <v>261</v>
      </c>
      <c r="D6" s="3">
        <f t="shared" si="0"/>
        <v>41.68269230769231</v>
      </c>
      <c r="E6" s="3">
        <v>43.35</v>
      </c>
      <c r="F6" s="9"/>
      <c r="G6" s="2"/>
      <c r="I6" s="87">
        <f t="shared" si="1"/>
        <v>41.68269230769231</v>
      </c>
      <c r="J6" s="47">
        <f t="shared" si="2"/>
        <v>43.35</v>
      </c>
    </row>
    <row r="7" spans="1:10" s="21" customFormat="1" ht="16.5">
      <c r="A7" s="43">
        <v>1</v>
      </c>
      <c r="B7" s="7" t="s">
        <v>1992</v>
      </c>
      <c r="C7" s="2" t="s">
        <v>261</v>
      </c>
      <c r="D7" s="3">
        <f t="shared" si="0"/>
        <v>41.68269230769231</v>
      </c>
      <c r="E7" s="3">
        <v>43.35</v>
      </c>
      <c r="F7" s="9"/>
      <c r="G7" s="2"/>
      <c r="I7" s="87">
        <f t="shared" si="1"/>
        <v>41.68269230769231</v>
      </c>
      <c r="J7" s="47">
        <f t="shared" si="2"/>
        <v>43.35</v>
      </c>
    </row>
    <row r="8" spans="1:10" s="21" customFormat="1" ht="16.5">
      <c r="A8" s="43">
        <v>1</v>
      </c>
      <c r="B8" s="2" t="s">
        <v>1993</v>
      </c>
      <c r="C8" s="2" t="s">
        <v>261</v>
      </c>
      <c r="D8" s="3">
        <f t="shared" si="0"/>
        <v>26.16346153846154</v>
      </c>
      <c r="E8" s="3">
        <v>27.21</v>
      </c>
      <c r="F8" s="9"/>
      <c r="G8" s="2"/>
      <c r="I8" s="87">
        <f t="shared" si="1"/>
        <v>26.16346153846154</v>
      </c>
      <c r="J8" s="47">
        <f t="shared" si="2"/>
        <v>27.21</v>
      </c>
    </row>
    <row r="9" spans="1:10" s="21" customFormat="1" ht="16.5">
      <c r="A9" s="43">
        <v>1</v>
      </c>
      <c r="B9" s="2" t="s">
        <v>1994</v>
      </c>
      <c r="C9" s="2" t="s">
        <v>261</v>
      </c>
      <c r="D9" s="3">
        <f t="shared" si="0"/>
        <v>4.307692307692308</v>
      </c>
      <c r="E9" s="3">
        <v>4.48</v>
      </c>
      <c r="F9" s="9"/>
      <c r="G9" s="2"/>
      <c r="I9" s="87">
        <f t="shared" si="1"/>
        <v>4.307692307692308</v>
      </c>
      <c r="J9" s="47">
        <f t="shared" si="2"/>
        <v>4.48</v>
      </c>
    </row>
    <row r="10" spans="1:10" s="21" customFormat="1" ht="16.5">
      <c r="A10" s="43">
        <v>1</v>
      </c>
      <c r="B10" s="2" t="s">
        <v>1995</v>
      </c>
      <c r="C10" s="2" t="s">
        <v>261</v>
      </c>
      <c r="D10" s="3">
        <f t="shared" si="0"/>
        <v>14.73076923076923</v>
      </c>
      <c r="E10" s="3">
        <v>15.32</v>
      </c>
      <c r="F10" s="9"/>
      <c r="G10" s="2"/>
      <c r="I10" s="87">
        <f t="shared" si="1"/>
        <v>14.73076923076923</v>
      </c>
      <c r="J10" s="47">
        <f t="shared" si="2"/>
        <v>15.32</v>
      </c>
    </row>
    <row r="11" spans="1:10" s="21" customFormat="1" ht="16.5">
      <c r="A11" s="43">
        <v>1</v>
      </c>
      <c r="B11" s="2" t="s">
        <v>1996</v>
      </c>
      <c r="C11" s="2" t="s">
        <v>261</v>
      </c>
      <c r="D11" s="3">
        <f t="shared" si="0"/>
        <v>20.615384615384617</v>
      </c>
      <c r="E11" s="3">
        <v>21.44</v>
      </c>
      <c r="F11" s="9"/>
      <c r="G11" s="2"/>
      <c r="I11" s="87">
        <f t="shared" si="1"/>
        <v>20.615384615384617</v>
      </c>
      <c r="J11" s="47">
        <f t="shared" si="2"/>
        <v>21.44</v>
      </c>
    </row>
    <row r="12" spans="1:10" s="21" customFormat="1" ht="16.5">
      <c r="A12" s="43">
        <v>1</v>
      </c>
      <c r="B12" s="5" t="s">
        <v>1997</v>
      </c>
      <c r="C12" s="2" t="s">
        <v>261</v>
      </c>
      <c r="D12" s="3">
        <f t="shared" si="0"/>
        <v>20.33653846153846</v>
      </c>
      <c r="E12" s="3">
        <v>21.15</v>
      </c>
      <c r="F12" s="9"/>
      <c r="G12" s="2"/>
      <c r="I12" s="87">
        <f t="shared" si="1"/>
        <v>20.33653846153846</v>
      </c>
      <c r="J12" s="47">
        <f t="shared" si="2"/>
        <v>21.15</v>
      </c>
    </row>
    <row r="13" spans="1:10" s="21" customFormat="1" ht="16.5">
      <c r="A13" s="43">
        <v>1</v>
      </c>
      <c r="B13" s="2" t="s">
        <v>1998</v>
      </c>
      <c r="C13" s="2" t="s">
        <v>261</v>
      </c>
      <c r="D13" s="3">
        <f t="shared" si="0"/>
        <v>21.67307692307692</v>
      </c>
      <c r="E13" s="3">
        <v>22.54</v>
      </c>
      <c r="F13" s="9"/>
      <c r="G13" s="2"/>
      <c r="I13" s="87">
        <f t="shared" si="1"/>
        <v>21.67307692307692</v>
      </c>
      <c r="J13" s="47">
        <f t="shared" si="2"/>
        <v>22.54</v>
      </c>
    </row>
    <row r="14" spans="1:10" s="21" customFormat="1" ht="16.5">
      <c r="A14" s="43">
        <v>1</v>
      </c>
      <c r="B14" s="2" t="s">
        <v>1999</v>
      </c>
      <c r="C14" s="2" t="s">
        <v>261</v>
      </c>
      <c r="D14" s="3">
        <f t="shared" si="0"/>
        <v>33.28846153846153</v>
      </c>
      <c r="E14" s="3">
        <v>34.62</v>
      </c>
      <c r="F14" s="9"/>
      <c r="G14" s="2"/>
      <c r="I14" s="87">
        <f t="shared" si="1"/>
        <v>33.28846153846153</v>
      </c>
      <c r="J14" s="47">
        <f t="shared" si="2"/>
        <v>34.62</v>
      </c>
    </row>
    <row r="15" spans="1:10" s="21" customFormat="1" ht="16.5">
      <c r="A15" s="43">
        <v>1</v>
      </c>
      <c r="B15" s="2" t="s">
        <v>2000</v>
      </c>
      <c r="C15" s="2" t="s">
        <v>261</v>
      </c>
      <c r="D15" s="3">
        <f t="shared" si="0"/>
        <v>6.9326923076923075</v>
      </c>
      <c r="E15" s="3">
        <v>7.21</v>
      </c>
      <c r="F15" s="9"/>
      <c r="G15" s="2"/>
      <c r="I15" s="87">
        <f t="shared" si="1"/>
        <v>6.9326923076923075</v>
      </c>
      <c r="J15" s="47">
        <f t="shared" si="2"/>
        <v>7.21</v>
      </c>
    </row>
    <row r="16" spans="1:10" s="21" customFormat="1" ht="16.5">
      <c r="A16" s="43">
        <v>1</v>
      </c>
      <c r="B16" s="2" t="s">
        <v>2001</v>
      </c>
      <c r="C16" s="2" t="s">
        <v>261</v>
      </c>
      <c r="D16" s="3">
        <f t="shared" si="0"/>
        <v>16.673076923076923</v>
      </c>
      <c r="E16" s="3">
        <v>17.34</v>
      </c>
      <c r="F16" s="9"/>
      <c r="G16" s="2"/>
      <c r="I16" s="87">
        <f t="shared" si="1"/>
        <v>16.673076923076923</v>
      </c>
      <c r="J16" s="47">
        <f t="shared" si="2"/>
        <v>17.34</v>
      </c>
    </row>
    <row r="17" spans="1:10" s="21" customFormat="1" ht="16.5">
      <c r="A17" s="43">
        <v>1</v>
      </c>
      <c r="B17" s="2" t="s">
        <v>2002</v>
      </c>
      <c r="C17" s="2" t="s">
        <v>261</v>
      </c>
      <c r="D17" s="3">
        <f t="shared" si="0"/>
        <v>6.288461538461538</v>
      </c>
      <c r="E17" s="3">
        <v>6.54</v>
      </c>
      <c r="F17" s="9"/>
      <c r="G17" s="2"/>
      <c r="I17" s="87">
        <f t="shared" si="1"/>
        <v>6.288461538461538</v>
      </c>
      <c r="J17" s="47">
        <f t="shared" si="2"/>
        <v>6.54</v>
      </c>
    </row>
    <row r="18" spans="1:10" s="21" customFormat="1" ht="16.5">
      <c r="A18" s="43">
        <v>5</v>
      </c>
      <c r="B18" s="2" t="s">
        <v>2003</v>
      </c>
      <c r="C18" s="2" t="s">
        <v>261</v>
      </c>
      <c r="D18" s="3">
        <f t="shared" si="0"/>
        <v>11.01923076923077</v>
      </c>
      <c r="E18" s="3">
        <v>11.46</v>
      </c>
      <c r="F18" s="9"/>
      <c r="G18" s="2"/>
      <c r="I18" s="87">
        <f t="shared" si="1"/>
        <v>55.096153846153854</v>
      </c>
      <c r="J18" s="47">
        <f t="shared" si="2"/>
        <v>57.300000000000004</v>
      </c>
    </row>
    <row r="19" spans="1:10" s="21" customFormat="1" ht="16.5">
      <c r="A19" s="43">
        <v>5</v>
      </c>
      <c r="B19" s="2" t="s">
        <v>2004</v>
      </c>
      <c r="C19" s="2" t="s">
        <v>261</v>
      </c>
      <c r="D19" s="3">
        <f t="shared" si="0"/>
        <v>7.221153846153846</v>
      </c>
      <c r="E19" s="3">
        <v>7.51</v>
      </c>
      <c r="F19" s="9"/>
      <c r="G19" s="2"/>
      <c r="I19" s="87">
        <f t="shared" si="1"/>
        <v>36.105769230769226</v>
      </c>
      <c r="J19" s="47">
        <f t="shared" si="2"/>
        <v>37.55</v>
      </c>
    </row>
    <row r="20" spans="1:10" s="21" customFormat="1" ht="16.5">
      <c r="A20" s="43">
        <v>5</v>
      </c>
      <c r="B20" s="2" t="s">
        <v>2005</v>
      </c>
      <c r="C20" s="2" t="s">
        <v>261</v>
      </c>
      <c r="D20" s="3">
        <f t="shared" si="0"/>
        <v>8.884615384615385</v>
      </c>
      <c r="E20" s="3">
        <v>9.24</v>
      </c>
      <c r="F20" s="9"/>
      <c r="G20" s="2"/>
      <c r="I20" s="87">
        <f t="shared" si="1"/>
        <v>44.42307692307693</v>
      </c>
      <c r="J20" s="47">
        <f t="shared" si="2"/>
        <v>46.2</v>
      </c>
    </row>
    <row r="21" spans="1:10" s="21" customFormat="1" ht="16.5">
      <c r="A21" s="43">
        <v>5</v>
      </c>
      <c r="B21" s="2" t="s">
        <v>2006</v>
      </c>
      <c r="C21" s="2" t="s">
        <v>261</v>
      </c>
      <c r="D21" s="3">
        <f t="shared" si="0"/>
        <v>6.394230769230769</v>
      </c>
      <c r="E21" s="3">
        <v>6.65</v>
      </c>
      <c r="F21" s="9"/>
      <c r="G21" s="2"/>
      <c r="I21" s="87">
        <f t="shared" si="1"/>
        <v>31.971153846153847</v>
      </c>
      <c r="J21" s="47">
        <f t="shared" si="2"/>
        <v>33.25</v>
      </c>
    </row>
    <row r="22" spans="1:10" s="21" customFormat="1" ht="16.5">
      <c r="A22" s="43">
        <v>5</v>
      </c>
      <c r="B22" s="2" t="s">
        <v>2007</v>
      </c>
      <c r="C22" s="2" t="s">
        <v>261</v>
      </c>
      <c r="D22" s="3">
        <f t="shared" si="0"/>
        <v>23.115384615384613</v>
      </c>
      <c r="E22" s="3">
        <v>24.04</v>
      </c>
      <c r="F22" s="9"/>
      <c r="G22" s="2"/>
      <c r="I22" s="87">
        <f t="shared" si="1"/>
        <v>115.57692307692307</v>
      </c>
      <c r="J22" s="47">
        <f t="shared" si="2"/>
        <v>120.19999999999999</v>
      </c>
    </row>
    <row r="23" spans="1:10" s="21" customFormat="1" ht="16.5">
      <c r="A23" s="43">
        <v>5</v>
      </c>
      <c r="B23" s="2" t="s">
        <v>2008</v>
      </c>
      <c r="C23" s="2" t="s">
        <v>261</v>
      </c>
      <c r="D23" s="3">
        <f t="shared" si="0"/>
        <v>5</v>
      </c>
      <c r="E23" s="3">
        <v>5.2</v>
      </c>
      <c r="F23" s="9"/>
      <c r="G23" s="2"/>
      <c r="I23" s="87">
        <f t="shared" si="1"/>
        <v>25</v>
      </c>
      <c r="J23" s="47">
        <f t="shared" si="2"/>
        <v>26</v>
      </c>
    </row>
    <row r="24" spans="1:10" s="21" customFormat="1" ht="16.5">
      <c r="A24" s="43">
        <v>5</v>
      </c>
      <c r="B24" s="2" t="s">
        <v>2009</v>
      </c>
      <c r="C24" s="2" t="s">
        <v>261</v>
      </c>
      <c r="D24" s="3">
        <f t="shared" si="0"/>
        <v>6.673076923076923</v>
      </c>
      <c r="E24" s="3">
        <v>6.94</v>
      </c>
      <c r="F24" s="9"/>
      <c r="G24" s="2"/>
      <c r="I24" s="87">
        <f t="shared" si="1"/>
        <v>33.36538461538461</v>
      </c>
      <c r="J24" s="47">
        <f t="shared" si="2"/>
        <v>34.7</v>
      </c>
    </row>
    <row r="25" spans="1:10" s="21" customFormat="1" ht="16.5">
      <c r="A25" s="44">
        <v>1</v>
      </c>
      <c r="B25" s="2" t="s">
        <v>2010</v>
      </c>
      <c r="C25" s="2" t="s">
        <v>2011</v>
      </c>
      <c r="D25" s="3">
        <f t="shared" si="0"/>
        <v>51.9</v>
      </c>
      <c r="E25" s="4">
        <v>53.976</v>
      </c>
      <c r="F25" s="9"/>
      <c r="G25" s="2" t="s">
        <v>2012</v>
      </c>
      <c r="H25" s="45" t="s">
        <v>2012</v>
      </c>
      <c r="I25" s="87">
        <f t="shared" si="1"/>
        <v>51.9</v>
      </c>
      <c r="J25" s="47">
        <f t="shared" si="2"/>
        <v>53.976</v>
      </c>
    </row>
    <row r="26" spans="1:10" ht="16.5">
      <c r="A26" s="44">
        <v>1</v>
      </c>
      <c r="B26" s="2" t="s">
        <v>2013</v>
      </c>
      <c r="C26" s="2" t="s">
        <v>2011</v>
      </c>
      <c r="D26" s="3">
        <f t="shared" si="0"/>
        <v>36.3</v>
      </c>
      <c r="E26" s="4">
        <v>37.751999999999995</v>
      </c>
      <c r="F26" s="9"/>
      <c r="G26" s="10"/>
      <c r="I26" s="87">
        <f t="shared" si="1"/>
        <v>36.3</v>
      </c>
      <c r="J26" s="47">
        <f t="shared" si="2"/>
        <v>37.751999999999995</v>
      </c>
    </row>
    <row r="27" spans="1:10" ht="16.5">
      <c r="A27" s="44">
        <v>1</v>
      </c>
      <c r="B27" s="2" t="s">
        <v>2014</v>
      </c>
      <c r="C27" s="2" t="s">
        <v>2011</v>
      </c>
      <c r="D27" s="3">
        <f t="shared" si="0"/>
        <v>31.1</v>
      </c>
      <c r="E27" s="4">
        <v>32.344</v>
      </c>
      <c r="F27" s="9"/>
      <c r="G27" s="10"/>
      <c r="I27" s="87">
        <f t="shared" si="1"/>
        <v>31.1</v>
      </c>
      <c r="J27" s="47">
        <f t="shared" si="2"/>
        <v>32.344</v>
      </c>
    </row>
    <row r="28" spans="1:10" ht="16.5">
      <c r="A28" s="44">
        <v>1</v>
      </c>
      <c r="B28" s="2" t="s">
        <v>2015</v>
      </c>
      <c r="C28" s="2" t="s">
        <v>2011</v>
      </c>
      <c r="D28" s="3">
        <f t="shared" si="0"/>
        <v>39</v>
      </c>
      <c r="E28" s="4">
        <v>40.56</v>
      </c>
      <c r="F28" s="9"/>
      <c r="G28" s="10"/>
      <c r="I28" s="87">
        <f t="shared" si="1"/>
        <v>39</v>
      </c>
      <c r="J28" s="47">
        <f t="shared" si="2"/>
        <v>40.56</v>
      </c>
    </row>
    <row r="29" spans="1:10" ht="16.5">
      <c r="A29" s="44">
        <v>5</v>
      </c>
      <c r="B29" s="2" t="s">
        <v>2016</v>
      </c>
      <c r="C29" s="2" t="s">
        <v>2011</v>
      </c>
      <c r="D29" s="3">
        <f t="shared" si="0"/>
        <v>35</v>
      </c>
      <c r="E29" s="4">
        <v>36.4</v>
      </c>
      <c r="F29" s="9"/>
      <c r="G29" s="10"/>
      <c r="I29" s="87">
        <f t="shared" si="1"/>
        <v>175</v>
      </c>
      <c r="J29" s="47">
        <f t="shared" si="2"/>
        <v>182</v>
      </c>
    </row>
    <row r="30" spans="1:10" ht="16.5">
      <c r="A30" s="44">
        <v>1</v>
      </c>
      <c r="B30" s="2" t="s">
        <v>2017</v>
      </c>
      <c r="C30" s="2" t="s">
        <v>2011</v>
      </c>
      <c r="D30" s="3">
        <f t="shared" si="0"/>
        <v>41.49999999999999</v>
      </c>
      <c r="E30" s="4">
        <v>43.16</v>
      </c>
      <c r="F30" s="9"/>
      <c r="G30" s="10"/>
      <c r="I30" s="87">
        <f t="shared" si="1"/>
        <v>41.49999999999999</v>
      </c>
      <c r="J30" s="47">
        <f t="shared" si="2"/>
        <v>43.16</v>
      </c>
    </row>
    <row r="31" spans="1:10" ht="16.5">
      <c r="A31" s="44">
        <v>1</v>
      </c>
      <c r="B31" s="2" t="s">
        <v>2018</v>
      </c>
      <c r="C31" s="2" t="s">
        <v>2011</v>
      </c>
      <c r="D31" s="3">
        <f t="shared" si="0"/>
        <v>41.49999999999999</v>
      </c>
      <c r="E31" s="4">
        <v>43.16</v>
      </c>
      <c r="F31" s="9"/>
      <c r="G31" s="10"/>
      <c r="I31" s="87">
        <f t="shared" si="1"/>
        <v>41.49999999999999</v>
      </c>
      <c r="J31" s="47">
        <f t="shared" si="2"/>
        <v>43.16</v>
      </c>
    </row>
    <row r="32" spans="1:10" ht="16.5">
      <c r="A32" s="44">
        <v>5</v>
      </c>
      <c r="B32" s="2" t="s">
        <v>2019</v>
      </c>
      <c r="C32" s="2" t="s">
        <v>2011</v>
      </c>
      <c r="D32" s="3">
        <f t="shared" si="0"/>
        <v>30</v>
      </c>
      <c r="E32" s="4">
        <v>31.2</v>
      </c>
      <c r="F32" s="9"/>
      <c r="G32" s="10"/>
      <c r="I32" s="87">
        <f t="shared" si="1"/>
        <v>150</v>
      </c>
      <c r="J32" s="47">
        <f t="shared" si="2"/>
        <v>156</v>
      </c>
    </row>
    <row r="33" spans="1:10" ht="16.5">
      <c r="A33" s="44">
        <v>1</v>
      </c>
      <c r="B33" s="2" t="s">
        <v>2020</v>
      </c>
      <c r="C33" s="2" t="s">
        <v>2011</v>
      </c>
      <c r="D33" s="3">
        <f t="shared" si="0"/>
        <v>44.99999999999999</v>
      </c>
      <c r="E33" s="4">
        <v>46.8</v>
      </c>
      <c r="F33" s="9"/>
      <c r="G33" s="10"/>
      <c r="I33" s="87">
        <f t="shared" si="1"/>
        <v>44.99999999999999</v>
      </c>
      <c r="J33" s="47">
        <f t="shared" si="2"/>
        <v>46.8</v>
      </c>
    </row>
    <row r="34" spans="1:10" ht="16.5">
      <c r="A34" s="44">
        <v>5</v>
      </c>
      <c r="B34" s="2" t="s">
        <v>2021</v>
      </c>
      <c r="C34" s="2" t="s">
        <v>2011</v>
      </c>
      <c r="D34" s="3">
        <f t="shared" si="0"/>
        <v>35</v>
      </c>
      <c r="E34" s="4">
        <v>36.4</v>
      </c>
      <c r="F34" s="9"/>
      <c r="G34" s="10"/>
      <c r="I34" s="87">
        <f t="shared" si="1"/>
        <v>175</v>
      </c>
      <c r="J34" s="47">
        <f t="shared" si="2"/>
        <v>182</v>
      </c>
    </row>
    <row r="35" spans="1:10" ht="16.5">
      <c r="A35" s="44">
        <v>1</v>
      </c>
      <c r="B35" s="2" t="s">
        <v>2022</v>
      </c>
      <c r="C35" s="2" t="s">
        <v>2011</v>
      </c>
      <c r="D35" s="3">
        <f t="shared" si="0"/>
        <v>40</v>
      </c>
      <c r="E35" s="4">
        <v>41.6</v>
      </c>
      <c r="F35" s="9"/>
      <c r="G35" s="10"/>
      <c r="I35" s="87">
        <f t="shared" si="1"/>
        <v>40</v>
      </c>
      <c r="J35" s="47">
        <f t="shared" si="2"/>
        <v>41.6</v>
      </c>
    </row>
    <row r="36" spans="1:10" ht="16.5">
      <c r="A36" s="44">
        <v>1</v>
      </c>
      <c r="B36" s="2" t="s">
        <v>2023</v>
      </c>
      <c r="C36" s="2" t="s">
        <v>2011</v>
      </c>
      <c r="D36" s="3">
        <f t="shared" si="0"/>
        <v>30</v>
      </c>
      <c r="E36" s="4">
        <v>31.2</v>
      </c>
      <c r="F36" s="9"/>
      <c r="G36" s="10"/>
      <c r="I36" s="87">
        <f t="shared" si="1"/>
        <v>30</v>
      </c>
      <c r="J36" s="47">
        <f t="shared" si="2"/>
        <v>31.2</v>
      </c>
    </row>
    <row r="37" spans="1:10" ht="16.5">
      <c r="A37" s="44">
        <v>1</v>
      </c>
      <c r="B37" s="2" t="s">
        <v>2024</v>
      </c>
      <c r="C37" s="2" t="s">
        <v>2011</v>
      </c>
      <c r="D37" s="3">
        <f t="shared" si="0"/>
        <v>35</v>
      </c>
      <c r="E37" s="4">
        <v>36.4</v>
      </c>
      <c r="F37" s="9"/>
      <c r="G37" s="10"/>
      <c r="I37" s="87">
        <f t="shared" si="1"/>
        <v>35</v>
      </c>
      <c r="J37" s="47">
        <f t="shared" si="2"/>
        <v>36.4</v>
      </c>
    </row>
    <row r="38" spans="1:10" ht="16.5">
      <c r="A38" s="44">
        <v>1</v>
      </c>
      <c r="B38" s="2" t="s">
        <v>2025</v>
      </c>
      <c r="C38" s="2" t="s">
        <v>2011</v>
      </c>
      <c r="D38" s="3">
        <f t="shared" si="0"/>
        <v>36.99999999999999</v>
      </c>
      <c r="E38" s="4">
        <v>38.48</v>
      </c>
      <c r="F38" s="9"/>
      <c r="G38" s="10"/>
      <c r="I38" s="87">
        <f t="shared" si="1"/>
        <v>36.99999999999999</v>
      </c>
      <c r="J38" s="47">
        <f t="shared" si="2"/>
        <v>38.48</v>
      </c>
    </row>
    <row r="39" spans="1:10" ht="16.5">
      <c r="A39" s="44">
        <v>1</v>
      </c>
      <c r="B39" s="2" t="s">
        <v>2026</v>
      </c>
      <c r="C39" s="2" t="s">
        <v>2011</v>
      </c>
      <c r="D39" s="3">
        <f t="shared" si="0"/>
        <v>29.019999999999996</v>
      </c>
      <c r="E39" s="4">
        <v>30.180799999999998</v>
      </c>
      <c r="F39" s="9"/>
      <c r="G39" s="10"/>
      <c r="I39" s="87">
        <f t="shared" si="1"/>
        <v>29.019999999999996</v>
      </c>
      <c r="J39" s="47">
        <f t="shared" si="2"/>
        <v>30.180799999999998</v>
      </c>
    </row>
    <row r="40" spans="1:10" ht="16.5">
      <c r="A40" s="44">
        <v>1</v>
      </c>
      <c r="B40" s="2" t="s">
        <v>2027</v>
      </c>
      <c r="C40" s="2" t="s">
        <v>2011</v>
      </c>
      <c r="D40" s="3">
        <f t="shared" si="0"/>
        <v>30</v>
      </c>
      <c r="E40" s="4">
        <v>31.2</v>
      </c>
      <c r="F40" s="9"/>
      <c r="G40" s="10"/>
      <c r="I40" s="87">
        <f t="shared" si="1"/>
        <v>30</v>
      </c>
      <c r="J40" s="47">
        <f t="shared" si="2"/>
        <v>31.2</v>
      </c>
    </row>
    <row r="41" spans="1:10" ht="16.5">
      <c r="A41" s="44">
        <v>1</v>
      </c>
      <c r="B41" s="2" t="s">
        <v>2028</v>
      </c>
      <c r="C41" s="2" t="s">
        <v>2011</v>
      </c>
      <c r="D41" s="3">
        <f t="shared" si="0"/>
        <v>30</v>
      </c>
      <c r="E41" s="4">
        <v>31.2</v>
      </c>
      <c r="F41" s="9"/>
      <c r="G41" s="10"/>
      <c r="I41" s="87">
        <f t="shared" si="1"/>
        <v>30</v>
      </c>
      <c r="J41" s="47">
        <f t="shared" si="2"/>
        <v>31.2</v>
      </c>
    </row>
    <row r="42" spans="1:10" ht="16.5">
      <c r="A42" s="44">
        <v>1</v>
      </c>
      <c r="B42" s="2" t="s">
        <v>2029</v>
      </c>
      <c r="C42" s="2" t="s">
        <v>2011</v>
      </c>
      <c r="D42" s="3">
        <f t="shared" si="0"/>
        <v>87.36</v>
      </c>
      <c r="E42" s="4">
        <v>90.8544</v>
      </c>
      <c r="F42" s="9"/>
      <c r="G42" s="10"/>
      <c r="I42" s="87">
        <f t="shared" si="1"/>
        <v>87.36</v>
      </c>
      <c r="J42" s="47">
        <f t="shared" si="2"/>
        <v>90.8544</v>
      </c>
    </row>
    <row r="43" spans="1:10" ht="16.5">
      <c r="A43" s="44">
        <v>1</v>
      </c>
      <c r="B43" s="2" t="s">
        <v>2030</v>
      </c>
      <c r="C43" s="2" t="s">
        <v>2011</v>
      </c>
      <c r="D43" s="3">
        <f t="shared" si="0"/>
        <v>59.8</v>
      </c>
      <c r="E43" s="4">
        <v>62.192</v>
      </c>
      <c r="F43" s="9"/>
      <c r="G43" s="10"/>
      <c r="I43" s="87">
        <f t="shared" si="1"/>
        <v>59.8</v>
      </c>
      <c r="J43" s="47">
        <f t="shared" si="2"/>
        <v>62.192</v>
      </c>
    </row>
    <row r="44" spans="1:10" ht="16.5">
      <c r="A44" s="44">
        <v>1</v>
      </c>
      <c r="B44" s="2" t="s">
        <v>2031</v>
      </c>
      <c r="C44" s="2" t="s">
        <v>2011</v>
      </c>
      <c r="D44" s="3">
        <f t="shared" si="0"/>
        <v>49.92</v>
      </c>
      <c r="E44" s="4">
        <v>51.9168</v>
      </c>
      <c r="F44" s="9"/>
      <c r="G44" s="10"/>
      <c r="I44" s="87">
        <f t="shared" si="1"/>
        <v>49.92</v>
      </c>
      <c r="J44" s="47">
        <f t="shared" si="2"/>
        <v>51.9168</v>
      </c>
    </row>
    <row r="45" spans="1:10" ht="16.5">
      <c r="A45" s="44">
        <v>1</v>
      </c>
      <c r="B45" s="2" t="s">
        <v>2032</v>
      </c>
      <c r="C45" s="2" t="s">
        <v>2011</v>
      </c>
      <c r="D45" s="3">
        <f t="shared" si="0"/>
        <v>46.8</v>
      </c>
      <c r="E45" s="4">
        <v>48.672</v>
      </c>
      <c r="F45" s="9"/>
      <c r="G45" s="10"/>
      <c r="I45" s="87">
        <f t="shared" si="1"/>
        <v>46.8</v>
      </c>
      <c r="J45" s="47">
        <f t="shared" si="2"/>
        <v>48.672</v>
      </c>
    </row>
    <row r="46" spans="1:10" ht="16.5">
      <c r="A46" s="44">
        <v>1</v>
      </c>
      <c r="B46" s="2" t="s">
        <v>2033</v>
      </c>
      <c r="C46" s="2" t="s">
        <v>2011</v>
      </c>
      <c r="D46" s="3">
        <f t="shared" si="0"/>
        <v>109.19999999999999</v>
      </c>
      <c r="E46" s="4">
        <v>113.568</v>
      </c>
      <c r="F46" s="9"/>
      <c r="G46" s="10"/>
      <c r="I46" s="87">
        <f t="shared" si="1"/>
        <v>109.19999999999999</v>
      </c>
      <c r="J46" s="47">
        <f t="shared" si="2"/>
        <v>113.568</v>
      </c>
    </row>
    <row r="47" spans="1:10" ht="16.5">
      <c r="A47" s="44">
        <v>5</v>
      </c>
      <c r="B47" s="2" t="s">
        <v>2034</v>
      </c>
      <c r="C47" s="2" t="s">
        <v>2011</v>
      </c>
      <c r="D47" s="3">
        <f t="shared" si="0"/>
        <v>23</v>
      </c>
      <c r="E47" s="4">
        <v>23.92</v>
      </c>
      <c r="F47" s="9"/>
      <c r="G47" s="10"/>
      <c r="I47" s="87">
        <f t="shared" si="1"/>
        <v>115</v>
      </c>
      <c r="J47" s="47">
        <f t="shared" si="2"/>
        <v>119.60000000000001</v>
      </c>
    </row>
    <row r="48" spans="1:10" ht="16.5">
      <c r="A48" s="44">
        <v>5</v>
      </c>
      <c r="B48" s="2" t="s">
        <v>2035</v>
      </c>
      <c r="C48" s="2" t="s">
        <v>2011</v>
      </c>
      <c r="D48" s="3">
        <f t="shared" si="0"/>
        <v>23</v>
      </c>
      <c r="E48" s="4">
        <v>23.92</v>
      </c>
      <c r="F48" s="9"/>
      <c r="G48" s="10"/>
      <c r="I48" s="87">
        <f t="shared" si="1"/>
        <v>115</v>
      </c>
      <c r="J48" s="47">
        <f t="shared" si="2"/>
        <v>119.60000000000001</v>
      </c>
    </row>
    <row r="49" spans="1:10" ht="16.5">
      <c r="A49" s="44">
        <v>5</v>
      </c>
      <c r="B49" s="2" t="s">
        <v>2036</v>
      </c>
      <c r="C49" s="2" t="s">
        <v>2011</v>
      </c>
      <c r="D49" s="3">
        <f t="shared" si="0"/>
        <v>23</v>
      </c>
      <c r="E49" s="4">
        <v>23.92</v>
      </c>
      <c r="F49" s="9"/>
      <c r="G49" s="10"/>
      <c r="I49" s="87">
        <f t="shared" si="1"/>
        <v>115</v>
      </c>
      <c r="J49" s="47">
        <f t="shared" si="2"/>
        <v>119.60000000000001</v>
      </c>
    </row>
    <row r="50" spans="1:10" ht="16.5">
      <c r="A50" s="44">
        <v>5</v>
      </c>
      <c r="B50" s="2" t="s">
        <v>2037</v>
      </c>
      <c r="C50" s="2" t="s">
        <v>2011</v>
      </c>
      <c r="D50" s="3">
        <f t="shared" si="0"/>
        <v>23</v>
      </c>
      <c r="E50" s="4">
        <v>23.92</v>
      </c>
      <c r="F50" s="9"/>
      <c r="G50" s="10"/>
      <c r="I50" s="87">
        <f t="shared" si="1"/>
        <v>115</v>
      </c>
      <c r="J50" s="47">
        <f t="shared" si="2"/>
        <v>119.60000000000001</v>
      </c>
    </row>
    <row r="51" spans="1:10" ht="16.5">
      <c r="A51" s="44">
        <v>1</v>
      </c>
      <c r="B51" s="2" t="s">
        <v>2038</v>
      </c>
      <c r="C51" s="2" t="s">
        <v>2011</v>
      </c>
      <c r="D51" s="3">
        <f t="shared" si="0"/>
        <v>50</v>
      </c>
      <c r="E51" s="4">
        <v>52</v>
      </c>
      <c r="F51" s="9"/>
      <c r="G51" s="10"/>
      <c r="I51" s="87">
        <f t="shared" si="1"/>
        <v>50</v>
      </c>
      <c r="J51" s="47">
        <f t="shared" si="2"/>
        <v>52</v>
      </c>
    </row>
    <row r="52" spans="1:10" ht="16.5">
      <c r="A52" s="44">
        <v>1</v>
      </c>
      <c r="B52" s="2" t="s">
        <v>2039</v>
      </c>
      <c r="C52" s="2" t="s">
        <v>2011</v>
      </c>
      <c r="D52" s="3">
        <f t="shared" si="0"/>
        <v>78</v>
      </c>
      <c r="E52" s="4">
        <v>81.12</v>
      </c>
      <c r="F52" s="9"/>
      <c r="G52" s="10"/>
      <c r="I52" s="87">
        <f t="shared" si="1"/>
        <v>78</v>
      </c>
      <c r="J52" s="47">
        <f t="shared" si="2"/>
        <v>81.12</v>
      </c>
    </row>
    <row r="53" spans="1:10" ht="16.5">
      <c r="A53" s="44">
        <v>1</v>
      </c>
      <c r="B53" s="2" t="s">
        <v>2040</v>
      </c>
      <c r="C53" s="2" t="s">
        <v>2011</v>
      </c>
      <c r="D53" s="3">
        <f t="shared" si="0"/>
        <v>55</v>
      </c>
      <c r="E53" s="4">
        <v>57.2</v>
      </c>
      <c r="F53" s="9"/>
      <c r="G53" s="10"/>
      <c r="I53" s="87">
        <f t="shared" si="1"/>
        <v>55</v>
      </c>
      <c r="J53" s="47">
        <f t="shared" si="2"/>
        <v>57.2</v>
      </c>
    </row>
    <row r="54" spans="1:10" ht="16.5">
      <c r="A54" s="44">
        <v>1</v>
      </c>
      <c r="B54" s="2" t="s">
        <v>2041</v>
      </c>
      <c r="C54" s="2" t="s">
        <v>2011</v>
      </c>
      <c r="D54" s="3">
        <f t="shared" si="0"/>
        <v>26.999999999999996</v>
      </c>
      <c r="E54" s="4">
        <v>28.08</v>
      </c>
      <c r="F54" s="9"/>
      <c r="G54" s="10"/>
      <c r="I54" s="87">
        <f t="shared" si="1"/>
        <v>26.999999999999996</v>
      </c>
      <c r="J54" s="47">
        <f t="shared" si="2"/>
        <v>28.08</v>
      </c>
    </row>
    <row r="55" spans="1:10" ht="16.5">
      <c r="A55" s="44">
        <v>5</v>
      </c>
      <c r="B55" s="2" t="s">
        <v>2042</v>
      </c>
      <c r="C55" s="2" t="s">
        <v>2011</v>
      </c>
      <c r="D55" s="3">
        <f t="shared" si="0"/>
        <v>15</v>
      </c>
      <c r="E55" s="4">
        <v>15.6</v>
      </c>
      <c r="F55" s="9"/>
      <c r="G55" s="10"/>
      <c r="I55" s="87">
        <f t="shared" si="1"/>
        <v>75</v>
      </c>
      <c r="J55" s="47">
        <f t="shared" si="2"/>
        <v>78</v>
      </c>
    </row>
    <row r="56" spans="1:10" ht="16.5">
      <c r="A56" s="44">
        <v>5</v>
      </c>
      <c r="B56" s="2" t="s">
        <v>2043</v>
      </c>
      <c r="C56" s="2" t="s">
        <v>2011</v>
      </c>
      <c r="D56" s="3">
        <f t="shared" si="0"/>
        <v>15</v>
      </c>
      <c r="E56" s="4">
        <v>15.6</v>
      </c>
      <c r="F56" s="9"/>
      <c r="G56" s="10"/>
      <c r="I56" s="87">
        <f t="shared" si="1"/>
        <v>75</v>
      </c>
      <c r="J56" s="47">
        <f t="shared" si="2"/>
        <v>78</v>
      </c>
    </row>
    <row r="57" spans="1:10" ht="16.5">
      <c r="A57" s="44">
        <v>5</v>
      </c>
      <c r="B57" s="2" t="s">
        <v>2044</v>
      </c>
      <c r="C57" s="2" t="s">
        <v>2011</v>
      </c>
      <c r="D57" s="3">
        <f t="shared" si="0"/>
        <v>15</v>
      </c>
      <c r="E57" s="4">
        <v>15.6</v>
      </c>
      <c r="F57" s="9"/>
      <c r="G57" s="10"/>
      <c r="I57" s="87">
        <f t="shared" si="1"/>
        <v>75</v>
      </c>
      <c r="J57" s="47">
        <f t="shared" si="2"/>
        <v>78</v>
      </c>
    </row>
    <row r="58" spans="1:10" ht="16.5">
      <c r="A58" s="44">
        <v>5</v>
      </c>
      <c r="B58" s="2" t="s">
        <v>2045</v>
      </c>
      <c r="C58" s="2" t="s">
        <v>2011</v>
      </c>
      <c r="D58" s="3">
        <f t="shared" si="0"/>
        <v>18</v>
      </c>
      <c r="E58" s="4">
        <v>18.72</v>
      </c>
      <c r="F58" s="9"/>
      <c r="G58" s="10"/>
      <c r="I58" s="87">
        <f t="shared" si="1"/>
        <v>90</v>
      </c>
      <c r="J58" s="47">
        <f t="shared" si="2"/>
        <v>93.6</v>
      </c>
    </row>
    <row r="59" spans="1:10" ht="16.5">
      <c r="A59" s="44">
        <v>5</v>
      </c>
      <c r="B59" s="2" t="s">
        <v>2046</v>
      </c>
      <c r="C59" s="2" t="s">
        <v>2011</v>
      </c>
      <c r="D59" s="3">
        <f t="shared" si="0"/>
        <v>15</v>
      </c>
      <c r="E59" s="4">
        <v>15.6</v>
      </c>
      <c r="F59" s="9"/>
      <c r="G59" s="10"/>
      <c r="I59" s="87">
        <f t="shared" si="1"/>
        <v>75</v>
      </c>
      <c r="J59" s="47">
        <f t="shared" si="2"/>
        <v>78</v>
      </c>
    </row>
    <row r="60" spans="1:10" ht="16.5">
      <c r="A60" s="44">
        <v>5</v>
      </c>
      <c r="B60" s="2" t="s">
        <v>2047</v>
      </c>
      <c r="C60" s="2" t="s">
        <v>2011</v>
      </c>
      <c r="D60" s="3">
        <f t="shared" si="0"/>
        <v>12.75</v>
      </c>
      <c r="E60" s="4">
        <v>13.26</v>
      </c>
      <c r="F60" s="9"/>
      <c r="G60" s="10"/>
      <c r="I60" s="87">
        <f t="shared" si="1"/>
        <v>63.75</v>
      </c>
      <c r="J60" s="47">
        <f t="shared" si="2"/>
        <v>66.3</v>
      </c>
    </row>
    <row r="61" spans="1:10" ht="16.5">
      <c r="A61" s="44">
        <v>5</v>
      </c>
      <c r="B61" s="2" t="s">
        <v>2048</v>
      </c>
      <c r="C61" s="2" t="s">
        <v>2011</v>
      </c>
      <c r="D61" s="3">
        <f t="shared" si="0"/>
        <v>12</v>
      </c>
      <c r="E61" s="4">
        <v>12.48</v>
      </c>
      <c r="F61" s="9"/>
      <c r="G61" s="10"/>
      <c r="I61" s="87">
        <f t="shared" si="1"/>
        <v>60</v>
      </c>
      <c r="J61" s="47">
        <f t="shared" si="2"/>
        <v>62.400000000000006</v>
      </c>
    </row>
    <row r="62" spans="1:10" ht="16.5">
      <c r="A62" s="44">
        <v>5</v>
      </c>
      <c r="B62" s="2" t="s">
        <v>2032</v>
      </c>
      <c r="C62" s="2" t="s">
        <v>2011</v>
      </c>
      <c r="D62" s="3">
        <f t="shared" si="0"/>
        <v>15</v>
      </c>
      <c r="E62" s="4">
        <v>15.6</v>
      </c>
      <c r="F62" s="9"/>
      <c r="G62" s="10"/>
      <c r="I62" s="87">
        <f t="shared" si="1"/>
        <v>75</v>
      </c>
      <c r="J62" s="47">
        <f t="shared" si="2"/>
        <v>78</v>
      </c>
    </row>
    <row r="63" spans="1:10" ht="16.5">
      <c r="A63" s="44">
        <v>5</v>
      </c>
      <c r="B63" s="2" t="s">
        <v>2049</v>
      </c>
      <c r="C63" s="2" t="s">
        <v>2011</v>
      </c>
      <c r="D63" s="3">
        <f t="shared" si="0"/>
        <v>12</v>
      </c>
      <c r="E63" s="4">
        <v>12.48</v>
      </c>
      <c r="F63" s="9"/>
      <c r="G63" s="10"/>
      <c r="I63" s="87">
        <f t="shared" si="1"/>
        <v>60</v>
      </c>
      <c r="J63" s="47">
        <f t="shared" si="2"/>
        <v>62.400000000000006</v>
      </c>
    </row>
    <row r="64" spans="1:10" ht="16.5">
      <c r="A64" s="44">
        <v>5</v>
      </c>
      <c r="B64" s="2" t="s">
        <v>2050</v>
      </c>
      <c r="C64" s="2" t="s">
        <v>2011</v>
      </c>
      <c r="D64" s="3">
        <f t="shared" si="0"/>
        <v>12</v>
      </c>
      <c r="E64" s="4">
        <v>12.48</v>
      </c>
      <c r="F64" s="9"/>
      <c r="G64" s="10"/>
      <c r="I64" s="87">
        <f t="shared" si="1"/>
        <v>60</v>
      </c>
      <c r="J64" s="47">
        <f t="shared" si="2"/>
        <v>62.400000000000006</v>
      </c>
    </row>
    <row r="65" spans="1:10" ht="16.5">
      <c r="A65" s="44">
        <v>5</v>
      </c>
      <c r="B65" s="2" t="s">
        <v>2042</v>
      </c>
      <c r="C65" s="2" t="s">
        <v>2011</v>
      </c>
      <c r="D65" s="3">
        <f t="shared" si="0"/>
        <v>12</v>
      </c>
      <c r="E65" s="4">
        <v>12.48</v>
      </c>
      <c r="F65" s="9"/>
      <c r="G65" s="10"/>
      <c r="I65" s="87">
        <f t="shared" si="1"/>
        <v>60</v>
      </c>
      <c r="J65" s="47">
        <f t="shared" si="2"/>
        <v>62.400000000000006</v>
      </c>
    </row>
    <row r="66" spans="1:10" ht="16.5">
      <c r="A66" s="44">
        <v>5</v>
      </c>
      <c r="B66" s="2" t="s">
        <v>2051</v>
      </c>
      <c r="C66" s="2" t="s">
        <v>2011</v>
      </c>
      <c r="D66" s="3">
        <f t="shared" si="0"/>
        <v>12</v>
      </c>
      <c r="E66" s="4">
        <v>12.48</v>
      </c>
      <c r="F66" s="9"/>
      <c r="G66" s="10"/>
      <c r="I66" s="87">
        <f t="shared" si="1"/>
        <v>60</v>
      </c>
      <c r="J66" s="47">
        <f t="shared" si="2"/>
        <v>62.400000000000006</v>
      </c>
    </row>
    <row r="67" spans="1:10" ht="16.5">
      <c r="A67" s="44">
        <v>5</v>
      </c>
      <c r="B67" s="2" t="s">
        <v>2052</v>
      </c>
      <c r="C67" s="2" t="s">
        <v>2011</v>
      </c>
      <c r="D67" s="3">
        <f t="shared" si="0"/>
        <v>25</v>
      </c>
      <c r="E67" s="4">
        <v>26</v>
      </c>
      <c r="F67" s="9"/>
      <c r="G67" s="10"/>
      <c r="I67" s="87">
        <f t="shared" si="1"/>
        <v>125</v>
      </c>
      <c r="J67" s="47">
        <f t="shared" si="2"/>
        <v>130</v>
      </c>
    </row>
    <row r="68" spans="1:10" ht="16.5">
      <c r="A68" s="44">
        <v>5</v>
      </c>
      <c r="B68" s="2" t="s">
        <v>2053</v>
      </c>
      <c r="C68" s="2" t="s">
        <v>2011</v>
      </c>
      <c r="D68" s="3">
        <f aca="true" t="shared" si="3" ref="D68:D116">E68/1.04</f>
        <v>25</v>
      </c>
      <c r="E68" s="4">
        <v>26</v>
      </c>
      <c r="F68" s="9"/>
      <c r="G68" s="10"/>
      <c r="I68" s="87">
        <f aca="true" t="shared" si="4" ref="I68:I116">+A68*D68</f>
        <v>125</v>
      </c>
      <c r="J68" s="47">
        <f aca="true" t="shared" si="5" ref="J68:J116">+E68*A68</f>
        <v>130</v>
      </c>
    </row>
    <row r="69" spans="1:10" ht="16.5">
      <c r="A69" s="44">
        <v>1</v>
      </c>
      <c r="B69" s="2" t="s">
        <v>2054</v>
      </c>
      <c r="C69" s="2" t="s">
        <v>2011</v>
      </c>
      <c r="D69" s="3">
        <f t="shared" si="3"/>
        <v>35</v>
      </c>
      <c r="E69" s="4">
        <v>36.4</v>
      </c>
      <c r="F69" s="9"/>
      <c r="G69" s="10"/>
      <c r="I69" s="87">
        <f t="shared" si="4"/>
        <v>35</v>
      </c>
      <c r="J69" s="47">
        <f t="shared" si="5"/>
        <v>36.4</v>
      </c>
    </row>
    <row r="70" spans="1:10" ht="16.5">
      <c r="A70" s="44">
        <v>1</v>
      </c>
      <c r="B70" s="2" t="s">
        <v>2055</v>
      </c>
      <c r="C70" s="2" t="s">
        <v>2011</v>
      </c>
      <c r="D70" s="3">
        <f t="shared" si="3"/>
        <v>21</v>
      </c>
      <c r="E70" s="4">
        <v>21.84</v>
      </c>
      <c r="F70" s="9"/>
      <c r="G70" s="10"/>
      <c r="I70" s="87">
        <f t="shared" si="4"/>
        <v>21</v>
      </c>
      <c r="J70" s="47">
        <f t="shared" si="5"/>
        <v>21.84</v>
      </c>
    </row>
    <row r="71" spans="1:10" ht="16.5">
      <c r="A71" s="44">
        <v>1</v>
      </c>
      <c r="B71" s="2" t="s">
        <v>2056</v>
      </c>
      <c r="C71" s="2" t="s">
        <v>2011</v>
      </c>
      <c r="D71" s="3">
        <f t="shared" si="3"/>
        <v>36.95</v>
      </c>
      <c r="E71" s="4">
        <v>38.428000000000004</v>
      </c>
      <c r="F71" s="9"/>
      <c r="G71" s="10"/>
      <c r="I71" s="87">
        <f t="shared" si="4"/>
        <v>36.95</v>
      </c>
      <c r="J71" s="47">
        <f t="shared" si="5"/>
        <v>38.428000000000004</v>
      </c>
    </row>
    <row r="72" spans="1:10" ht="16.5">
      <c r="A72" s="44">
        <v>1</v>
      </c>
      <c r="B72" s="2" t="s">
        <v>2057</v>
      </c>
      <c r="C72" s="2" t="s">
        <v>2011</v>
      </c>
      <c r="D72" s="3">
        <f t="shared" si="3"/>
        <v>26.999999999999996</v>
      </c>
      <c r="E72" s="4">
        <v>28.08</v>
      </c>
      <c r="F72" s="9"/>
      <c r="G72" s="10"/>
      <c r="I72" s="87">
        <f t="shared" si="4"/>
        <v>26.999999999999996</v>
      </c>
      <c r="J72" s="47">
        <f t="shared" si="5"/>
        <v>28.08</v>
      </c>
    </row>
    <row r="73" spans="1:10" ht="16.5">
      <c r="A73" s="44">
        <v>1</v>
      </c>
      <c r="B73" s="2" t="s">
        <v>2058</v>
      </c>
      <c r="C73" s="2" t="s">
        <v>2011</v>
      </c>
      <c r="D73" s="3">
        <f t="shared" si="3"/>
        <v>30</v>
      </c>
      <c r="E73" s="4">
        <v>31.2</v>
      </c>
      <c r="F73" s="9"/>
      <c r="G73" s="10"/>
      <c r="I73" s="87">
        <f t="shared" si="4"/>
        <v>30</v>
      </c>
      <c r="J73" s="47">
        <f t="shared" si="5"/>
        <v>31.2</v>
      </c>
    </row>
    <row r="74" spans="1:10" ht="16.5">
      <c r="A74" s="44">
        <v>1</v>
      </c>
      <c r="B74" s="2" t="s">
        <v>2059</v>
      </c>
      <c r="C74" s="2" t="s">
        <v>2011</v>
      </c>
      <c r="D74" s="3">
        <f t="shared" si="3"/>
        <v>36.95</v>
      </c>
      <c r="E74" s="4">
        <v>38.428000000000004</v>
      </c>
      <c r="F74" s="9"/>
      <c r="G74" s="10"/>
      <c r="I74" s="87">
        <f t="shared" si="4"/>
        <v>36.95</v>
      </c>
      <c r="J74" s="47">
        <f t="shared" si="5"/>
        <v>38.428000000000004</v>
      </c>
    </row>
    <row r="75" spans="1:10" ht="16.5">
      <c r="A75" s="44">
        <v>5</v>
      </c>
      <c r="B75" s="2" t="s">
        <v>2060</v>
      </c>
      <c r="C75" s="2" t="s">
        <v>2011</v>
      </c>
      <c r="D75" s="3">
        <f t="shared" si="3"/>
        <v>35</v>
      </c>
      <c r="E75" s="4">
        <v>36.4</v>
      </c>
      <c r="F75" s="9"/>
      <c r="G75" s="10"/>
      <c r="I75" s="87">
        <f t="shared" si="4"/>
        <v>175</v>
      </c>
      <c r="J75" s="47">
        <f t="shared" si="5"/>
        <v>182</v>
      </c>
    </row>
    <row r="76" spans="1:10" ht="16.5">
      <c r="A76" s="44">
        <v>1</v>
      </c>
      <c r="B76" s="2" t="s">
        <v>2061</v>
      </c>
      <c r="C76" s="2" t="s">
        <v>2011</v>
      </c>
      <c r="D76" s="3">
        <f t="shared" si="3"/>
        <v>25</v>
      </c>
      <c r="E76" s="4">
        <v>26</v>
      </c>
      <c r="F76" s="9"/>
      <c r="G76" s="10"/>
      <c r="I76" s="87">
        <f t="shared" si="4"/>
        <v>25</v>
      </c>
      <c r="J76" s="47">
        <f t="shared" si="5"/>
        <v>26</v>
      </c>
    </row>
    <row r="77" spans="1:10" ht="16.5">
      <c r="A77" s="44">
        <v>1</v>
      </c>
      <c r="B77" s="2" t="s">
        <v>2062</v>
      </c>
      <c r="C77" s="2" t="s">
        <v>2011</v>
      </c>
      <c r="D77" s="3">
        <f t="shared" si="3"/>
        <v>35</v>
      </c>
      <c r="E77" s="4">
        <v>36.4</v>
      </c>
      <c r="F77" s="9"/>
      <c r="G77" s="10"/>
      <c r="I77" s="87">
        <f t="shared" si="4"/>
        <v>35</v>
      </c>
      <c r="J77" s="47">
        <f t="shared" si="5"/>
        <v>36.4</v>
      </c>
    </row>
    <row r="78" spans="1:10" ht="16.5">
      <c r="A78" s="44">
        <v>1</v>
      </c>
      <c r="B78" s="2" t="s">
        <v>2063</v>
      </c>
      <c r="C78" s="2" t="s">
        <v>2011</v>
      </c>
      <c r="D78" s="3">
        <f t="shared" si="3"/>
        <v>30</v>
      </c>
      <c r="E78" s="4">
        <v>31.2</v>
      </c>
      <c r="F78" s="9"/>
      <c r="G78" s="10"/>
      <c r="I78" s="87">
        <f t="shared" si="4"/>
        <v>30</v>
      </c>
      <c r="J78" s="47">
        <f t="shared" si="5"/>
        <v>31.2</v>
      </c>
    </row>
    <row r="79" spans="1:10" ht="16.5">
      <c r="A79" s="44">
        <v>1</v>
      </c>
      <c r="B79" s="2" t="s">
        <v>2064</v>
      </c>
      <c r="C79" s="2" t="s">
        <v>2011</v>
      </c>
      <c r="D79" s="3">
        <f t="shared" si="3"/>
        <v>52.5</v>
      </c>
      <c r="E79" s="4">
        <v>54.6</v>
      </c>
      <c r="F79" s="9"/>
      <c r="G79" s="10"/>
      <c r="I79" s="87">
        <f t="shared" si="4"/>
        <v>52.5</v>
      </c>
      <c r="J79" s="47">
        <f t="shared" si="5"/>
        <v>54.6</v>
      </c>
    </row>
    <row r="80" spans="1:10" ht="16.5">
      <c r="A80" s="44">
        <v>1</v>
      </c>
      <c r="B80" s="2" t="s">
        <v>2065</v>
      </c>
      <c r="C80" s="2" t="s">
        <v>2011</v>
      </c>
      <c r="D80" s="3">
        <f t="shared" si="3"/>
        <v>35</v>
      </c>
      <c r="E80" s="4">
        <v>36.4</v>
      </c>
      <c r="F80" s="9"/>
      <c r="G80" s="10"/>
      <c r="I80" s="87">
        <f t="shared" si="4"/>
        <v>35</v>
      </c>
      <c r="J80" s="47">
        <f t="shared" si="5"/>
        <v>36.4</v>
      </c>
    </row>
    <row r="81" spans="1:10" ht="16.5">
      <c r="A81" s="44">
        <v>1</v>
      </c>
      <c r="B81" s="2" t="s">
        <v>2066</v>
      </c>
      <c r="C81" s="2" t="s">
        <v>2011</v>
      </c>
      <c r="D81" s="3">
        <f t="shared" si="3"/>
        <v>25</v>
      </c>
      <c r="E81" s="4">
        <v>26</v>
      </c>
      <c r="F81" s="9"/>
      <c r="G81" s="10"/>
      <c r="I81" s="87">
        <f t="shared" si="4"/>
        <v>25</v>
      </c>
      <c r="J81" s="47">
        <f t="shared" si="5"/>
        <v>26</v>
      </c>
    </row>
    <row r="82" spans="1:10" ht="16.5">
      <c r="A82" s="44">
        <v>1</v>
      </c>
      <c r="B82" s="2" t="s">
        <v>2067</v>
      </c>
      <c r="C82" s="2" t="s">
        <v>2011</v>
      </c>
      <c r="D82" s="3">
        <f t="shared" si="3"/>
        <v>74.89999999999999</v>
      </c>
      <c r="E82" s="4">
        <v>77.896</v>
      </c>
      <c r="F82" s="9"/>
      <c r="G82" s="10"/>
      <c r="I82" s="87">
        <f t="shared" si="4"/>
        <v>74.89999999999999</v>
      </c>
      <c r="J82" s="47">
        <f t="shared" si="5"/>
        <v>77.896</v>
      </c>
    </row>
    <row r="83" spans="1:10" ht="16.5">
      <c r="A83" s="44">
        <v>1</v>
      </c>
      <c r="B83" s="2" t="s">
        <v>2068</v>
      </c>
      <c r="C83" s="2" t="s">
        <v>2011</v>
      </c>
      <c r="D83" s="3">
        <f t="shared" si="3"/>
        <v>35</v>
      </c>
      <c r="E83" s="4">
        <v>36.4</v>
      </c>
      <c r="F83" s="9"/>
      <c r="G83" s="10"/>
      <c r="I83" s="87">
        <f t="shared" si="4"/>
        <v>35</v>
      </c>
      <c r="J83" s="47">
        <f t="shared" si="5"/>
        <v>36.4</v>
      </c>
    </row>
    <row r="84" spans="1:10" ht="16.5">
      <c r="A84" s="44">
        <v>1</v>
      </c>
      <c r="B84" s="2" t="s">
        <v>2069</v>
      </c>
      <c r="C84" s="2" t="s">
        <v>2011</v>
      </c>
      <c r="D84" s="3">
        <f t="shared" si="3"/>
        <v>62.95</v>
      </c>
      <c r="E84" s="4">
        <v>65.468</v>
      </c>
      <c r="F84" s="9"/>
      <c r="G84" s="10"/>
      <c r="I84" s="87">
        <f t="shared" si="4"/>
        <v>62.95</v>
      </c>
      <c r="J84" s="47">
        <f t="shared" si="5"/>
        <v>65.468</v>
      </c>
    </row>
    <row r="85" spans="1:10" ht="16.5">
      <c r="A85" s="44">
        <v>1</v>
      </c>
      <c r="B85" s="2" t="s">
        <v>2070</v>
      </c>
      <c r="C85" s="2" t="s">
        <v>2011</v>
      </c>
      <c r="D85" s="3">
        <f t="shared" si="3"/>
        <v>53.96</v>
      </c>
      <c r="E85" s="4">
        <v>56.1184</v>
      </c>
      <c r="F85" s="9"/>
      <c r="G85" s="10"/>
      <c r="I85" s="87">
        <f t="shared" si="4"/>
        <v>53.96</v>
      </c>
      <c r="J85" s="47">
        <f t="shared" si="5"/>
        <v>56.1184</v>
      </c>
    </row>
    <row r="86" spans="1:10" ht="16.5">
      <c r="A86" s="44">
        <v>1</v>
      </c>
      <c r="B86" s="2" t="s">
        <v>2071</v>
      </c>
      <c r="C86" s="2" t="s">
        <v>2011</v>
      </c>
      <c r="D86" s="3">
        <f t="shared" si="3"/>
        <v>44.99999999999999</v>
      </c>
      <c r="E86" s="4">
        <v>46.8</v>
      </c>
      <c r="F86" s="9"/>
      <c r="G86" s="10"/>
      <c r="I86" s="87">
        <f t="shared" si="4"/>
        <v>44.99999999999999</v>
      </c>
      <c r="J86" s="47">
        <f t="shared" si="5"/>
        <v>46.8</v>
      </c>
    </row>
    <row r="87" spans="1:10" ht="16.5">
      <c r="A87" s="44">
        <v>1</v>
      </c>
      <c r="B87" s="2" t="s">
        <v>2072</v>
      </c>
      <c r="C87" s="2" t="s">
        <v>2011</v>
      </c>
      <c r="D87" s="3">
        <f t="shared" si="3"/>
        <v>105.09999999999998</v>
      </c>
      <c r="E87" s="4">
        <v>109.30399999999999</v>
      </c>
      <c r="F87" s="9"/>
      <c r="G87" s="10"/>
      <c r="I87" s="87">
        <f t="shared" si="4"/>
        <v>105.09999999999998</v>
      </c>
      <c r="J87" s="47">
        <f t="shared" si="5"/>
        <v>109.30399999999999</v>
      </c>
    </row>
    <row r="88" spans="1:10" ht="16.5">
      <c r="A88" s="44">
        <v>1</v>
      </c>
      <c r="B88" s="2" t="s">
        <v>2073</v>
      </c>
      <c r="C88" s="2" t="s">
        <v>2011</v>
      </c>
      <c r="D88" s="3">
        <f t="shared" si="3"/>
        <v>87</v>
      </c>
      <c r="E88" s="4">
        <v>90.48</v>
      </c>
      <c r="F88" s="9"/>
      <c r="G88" s="10"/>
      <c r="I88" s="87">
        <f t="shared" si="4"/>
        <v>87</v>
      </c>
      <c r="J88" s="47">
        <f t="shared" si="5"/>
        <v>90.48</v>
      </c>
    </row>
    <row r="89" spans="1:10" ht="16.5">
      <c r="A89" s="44">
        <v>1</v>
      </c>
      <c r="B89" s="2" t="s">
        <v>2074</v>
      </c>
      <c r="C89" s="2" t="s">
        <v>2011</v>
      </c>
      <c r="D89" s="3">
        <f t="shared" si="3"/>
        <v>75</v>
      </c>
      <c r="E89" s="4">
        <v>78</v>
      </c>
      <c r="F89" s="9"/>
      <c r="G89" s="10"/>
      <c r="I89" s="87">
        <f t="shared" si="4"/>
        <v>75</v>
      </c>
      <c r="J89" s="47">
        <f t="shared" si="5"/>
        <v>78</v>
      </c>
    </row>
    <row r="90" spans="1:10" ht="16.5">
      <c r="A90" s="44">
        <v>1</v>
      </c>
      <c r="B90" s="2" t="s">
        <v>2075</v>
      </c>
      <c r="C90" s="2" t="s">
        <v>2011</v>
      </c>
      <c r="D90" s="3">
        <f t="shared" si="3"/>
        <v>42.95</v>
      </c>
      <c r="E90" s="4">
        <v>44.668000000000006</v>
      </c>
      <c r="F90" s="9"/>
      <c r="G90" s="10"/>
      <c r="I90" s="87">
        <f t="shared" si="4"/>
        <v>42.95</v>
      </c>
      <c r="J90" s="47">
        <f t="shared" si="5"/>
        <v>44.668000000000006</v>
      </c>
    </row>
    <row r="91" spans="1:10" ht="16.5">
      <c r="A91" s="44">
        <v>5</v>
      </c>
      <c r="B91" s="2" t="s">
        <v>2076</v>
      </c>
      <c r="C91" s="2" t="s">
        <v>2011</v>
      </c>
      <c r="D91" s="3">
        <f t="shared" si="3"/>
        <v>30</v>
      </c>
      <c r="E91" s="4">
        <v>31.2</v>
      </c>
      <c r="F91" s="9"/>
      <c r="G91" s="10"/>
      <c r="I91" s="87">
        <f t="shared" si="4"/>
        <v>150</v>
      </c>
      <c r="J91" s="47">
        <f t="shared" si="5"/>
        <v>156</v>
      </c>
    </row>
    <row r="92" spans="1:10" ht="16.5">
      <c r="A92" s="44">
        <v>5</v>
      </c>
      <c r="B92" s="2" t="s">
        <v>2077</v>
      </c>
      <c r="C92" s="2" t="s">
        <v>2011</v>
      </c>
      <c r="D92" s="3">
        <f t="shared" si="3"/>
        <v>38</v>
      </c>
      <c r="E92" s="4">
        <v>39.52</v>
      </c>
      <c r="F92" s="9"/>
      <c r="G92" s="10"/>
      <c r="I92" s="87">
        <f t="shared" si="4"/>
        <v>190</v>
      </c>
      <c r="J92" s="47">
        <f t="shared" si="5"/>
        <v>197.60000000000002</v>
      </c>
    </row>
    <row r="93" spans="1:10" ht="16.5">
      <c r="A93" s="44">
        <v>1</v>
      </c>
      <c r="B93" s="2" t="s">
        <v>2078</v>
      </c>
      <c r="C93" s="2" t="s">
        <v>2011</v>
      </c>
      <c r="D93" s="3">
        <f t="shared" si="3"/>
        <v>23</v>
      </c>
      <c r="E93" s="4">
        <v>23.92</v>
      </c>
      <c r="F93" s="9"/>
      <c r="G93" s="10"/>
      <c r="I93" s="87">
        <f t="shared" si="4"/>
        <v>23</v>
      </c>
      <c r="J93" s="47">
        <f t="shared" si="5"/>
        <v>23.92</v>
      </c>
    </row>
    <row r="94" spans="1:10" ht="16.5">
      <c r="A94" s="44">
        <v>1</v>
      </c>
      <c r="B94" s="2" t="s">
        <v>2079</v>
      </c>
      <c r="C94" s="2" t="s">
        <v>2011</v>
      </c>
      <c r="D94" s="3">
        <f t="shared" si="3"/>
        <v>40</v>
      </c>
      <c r="E94" s="4">
        <v>41.6</v>
      </c>
      <c r="F94" s="9"/>
      <c r="G94" s="10"/>
      <c r="I94" s="87">
        <f t="shared" si="4"/>
        <v>40</v>
      </c>
      <c r="J94" s="47">
        <f t="shared" si="5"/>
        <v>41.6</v>
      </c>
    </row>
    <row r="95" spans="1:10" ht="16.5">
      <c r="A95" s="44">
        <v>1</v>
      </c>
      <c r="B95" s="2" t="s">
        <v>2080</v>
      </c>
      <c r="C95" s="2" t="s">
        <v>2011</v>
      </c>
      <c r="D95" s="3">
        <f t="shared" si="3"/>
        <v>30</v>
      </c>
      <c r="E95" s="4">
        <v>31.2</v>
      </c>
      <c r="F95" s="9"/>
      <c r="G95" s="10"/>
      <c r="I95" s="87">
        <f t="shared" si="4"/>
        <v>30</v>
      </c>
      <c r="J95" s="47">
        <f t="shared" si="5"/>
        <v>31.2</v>
      </c>
    </row>
    <row r="96" spans="1:10" ht="16.5">
      <c r="A96" s="44">
        <v>5</v>
      </c>
      <c r="B96" s="2" t="s">
        <v>2081</v>
      </c>
      <c r="C96" s="2" t="s">
        <v>2011</v>
      </c>
      <c r="D96" s="3">
        <f t="shared" si="3"/>
        <v>30</v>
      </c>
      <c r="E96" s="4">
        <v>31.2</v>
      </c>
      <c r="F96" s="9"/>
      <c r="G96" s="10"/>
      <c r="I96" s="87">
        <f t="shared" si="4"/>
        <v>150</v>
      </c>
      <c r="J96" s="47">
        <f t="shared" si="5"/>
        <v>156</v>
      </c>
    </row>
    <row r="97" spans="1:10" ht="16.5">
      <c r="A97" s="44">
        <v>1</v>
      </c>
      <c r="B97" s="2" t="s">
        <v>2082</v>
      </c>
      <c r="C97" s="2" t="s">
        <v>2011</v>
      </c>
      <c r="D97" s="3">
        <f t="shared" si="3"/>
        <v>21</v>
      </c>
      <c r="E97" s="4">
        <v>21.84</v>
      </c>
      <c r="F97" s="9"/>
      <c r="G97" s="10"/>
      <c r="I97" s="87">
        <f t="shared" si="4"/>
        <v>21</v>
      </c>
      <c r="J97" s="47">
        <f t="shared" si="5"/>
        <v>21.84</v>
      </c>
    </row>
    <row r="98" spans="1:10" ht="16.5">
      <c r="A98" s="44">
        <v>5</v>
      </c>
      <c r="B98" s="2" t="s">
        <v>2083</v>
      </c>
      <c r="C98" s="2" t="s">
        <v>2011</v>
      </c>
      <c r="D98" s="3">
        <f t="shared" si="3"/>
        <v>35</v>
      </c>
      <c r="E98" s="4">
        <v>36.4</v>
      </c>
      <c r="F98" s="9"/>
      <c r="G98" s="10"/>
      <c r="I98" s="87">
        <f t="shared" si="4"/>
        <v>175</v>
      </c>
      <c r="J98" s="47">
        <f t="shared" si="5"/>
        <v>182</v>
      </c>
    </row>
    <row r="99" spans="1:10" ht="16.5">
      <c r="A99" s="44">
        <v>1</v>
      </c>
      <c r="B99" s="2" t="s">
        <v>2084</v>
      </c>
      <c r="C99" s="2" t="s">
        <v>2011</v>
      </c>
      <c r="D99" s="3">
        <f t="shared" si="3"/>
        <v>18</v>
      </c>
      <c r="E99" s="4">
        <v>18.72</v>
      </c>
      <c r="F99" s="9"/>
      <c r="G99" s="10"/>
      <c r="I99" s="87">
        <f t="shared" si="4"/>
        <v>18</v>
      </c>
      <c r="J99" s="47">
        <f t="shared" si="5"/>
        <v>18.72</v>
      </c>
    </row>
    <row r="100" spans="1:10" ht="16.5">
      <c r="A100" s="44">
        <v>1</v>
      </c>
      <c r="B100" s="2" t="s">
        <v>2085</v>
      </c>
      <c r="C100" s="2" t="s">
        <v>2011</v>
      </c>
      <c r="D100" s="3">
        <f t="shared" si="3"/>
        <v>28</v>
      </c>
      <c r="E100" s="4">
        <v>29.12</v>
      </c>
      <c r="F100" s="9"/>
      <c r="G100" s="10"/>
      <c r="I100" s="87">
        <f t="shared" si="4"/>
        <v>28</v>
      </c>
      <c r="J100" s="47">
        <f t="shared" si="5"/>
        <v>29.12</v>
      </c>
    </row>
    <row r="101" spans="1:10" ht="16.5">
      <c r="A101" s="44">
        <v>1</v>
      </c>
      <c r="B101" s="2" t="s">
        <v>2086</v>
      </c>
      <c r="C101" s="2" t="s">
        <v>2011</v>
      </c>
      <c r="D101" s="3">
        <f t="shared" si="3"/>
        <v>45.1</v>
      </c>
      <c r="E101" s="4">
        <v>46.904</v>
      </c>
      <c r="F101" s="9"/>
      <c r="G101" s="10"/>
      <c r="I101" s="87">
        <f t="shared" si="4"/>
        <v>45.1</v>
      </c>
      <c r="J101" s="47">
        <f t="shared" si="5"/>
        <v>46.904</v>
      </c>
    </row>
    <row r="102" spans="1:10" ht="16.5">
      <c r="A102" s="44">
        <v>1</v>
      </c>
      <c r="B102" s="2" t="s">
        <v>2087</v>
      </c>
      <c r="C102" s="2" t="s">
        <v>2011</v>
      </c>
      <c r="D102" s="3">
        <f t="shared" si="3"/>
        <v>38.95</v>
      </c>
      <c r="E102" s="4">
        <v>40.508</v>
      </c>
      <c r="F102" s="9"/>
      <c r="G102" s="10"/>
      <c r="I102" s="87">
        <f t="shared" si="4"/>
        <v>38.95</v>
      </c>
      <c r="J102" s="47">
        <f t="shared" si="5"/>
        <v>40.508</v>
      </c>
    </row>
    <row r="103" spans="1:10" ht="16.5">
      <c r="A103" s="44">
        <v>1</v>
      </c>
      <c r="B103" s="2" t="s">
        <v>2088</v>
      </c>
      <c r="C103" s="2" t="s">
        <v>2011</v>
      </c>
      <c r="D103" s="3">
        <f t="shared" si="3"/>
        <v>27.04</v>
      </c>
      <c r="E103" s="4">
        <v>28.1216</v>
      </c>
      <c r="F103" s="9"/>
      <c r="G103" s="10"/>
      <c r="I103" s="87">
        <f t="shared" si="4"/>
        <v>27.04</v>
      </c>
      <c r="J103" s="47">
        <f t="shared" si="5"/>
        <v>28.1216</v>
      </c>
    </row>
    <row r="104" spans="1:10" ht="16.5">
      <c r="A104" s="44">
        <v>5</v>
      </c>
      <c r="B104" s="2" t="s">
        <v>2089</v>
      </c>
      <c r="C104" s="2" t="s">
        <v>2011</v>
      </c>
      <c r="D104" s="3">
        <f t="shared" si="3"/>
        <v>24</v>
      </c>
      <c r="E104" s="4">
        <v>24.96</v>
      </c>
      <c r="F104" s="9"/>
      <c r="G104" s="10"/>
      <c r="I104" s="87">
        <f t="shared" si="4"/>
        <v>120</v>
      </c>
      <c r="J104" s="47">
        <f t="shared" si="5"/>
        <v>124.80000000000001</v>
      </c>
    </row>
    <row r="105" spans="1:10" ht="16.5">
      <c r="A105" s="44">
        <v>1</v>
      </c>
      <c r="B105" s="2" t="s">
        <v>2090</v>
      </c>
      <c r="C105" s="2" t="s">
        <v>2011</v>
      </c>
      <c r="D105" s="3">
        <f t="shared" si="3"/>
        <v>25</v>
      </c>
      <c r="E105" s="4">
        <v>26</v>
      </c>
      <c r="F105" s="9"/>
      <c r="G105" s="10"/>
      <c r="I105" s="87">
        <f t="shared" si="4"/>
        <v>25</v>
      </c>
      <c r="J105" s="47">
        <f t="shared" si="5"/>
        <v>26</v>
      </c>
    </row>
    <row r="106" spans="1:10" ht="16.5">
      <c r="A106" s="44">
        <v>1</v>
      </c>
      <c r="B106" s="2" t="s">
        <v>2091</v>
      </c>
      <c r="C106" s="2" t="s">
        <v>2011</v>
      </c>
      <c r="D106" s="3">
        <f t="shared" si="3"/>
        <v>21</v>
      </c>
      <c r="E106" s="4">
        <v>21.84</v>
      </c>
      <c r="F106" s="9"/>
      <c r="G106" s="10"/>
      <c r="I106" s="87">
        <f t="shared" si="4"/>
        <v>21</v>
      </c>
      <c r="J106" s="47">
        <f t="shared" si="5"/>
        <v>21.84</v>
      </c>
    </row>
    <row r="107" spans="1:10" ht="16.5">
      <c r="A107" s="44">
        <v>1</v>
      </c>
      <c r="B107" s="2" t="s">
        <v>2092</v>
      </c>
      <c r="C107" s="2" t="s">
        <v>2011</v>
      </c>
      <c r="D107" s="3">
        <f t="shared" si="3"/>
        <v>30</v>
      </c>
      <c r="E107" s="4">
        <v>31.2</v>
      </c>
      <c r="F107" s="9"/>
      <c r="G107" s="10"/>
      <c r="I107" s="87">
        <f t="shared" si="4"/>
        <v>30</v>
      </c>
      <c r="J107" s="47">
        <f t="shared" si="5"/>
        <v>31.2</v>
      </c>
    </row>
    <row r="108" spans="1:10" ht="16.5">
      <c r="A108" s="44">
        <v>1</v>
      </c>
      <c r="B108" s="2" t="s">
        <v>2093</v>
      </c>
      <c r="C108" s="2" t="s">
        <v>2011</v>
      </c>
      <c r="D108" s="3">
        <f t="shared" si="3"/>
        <v>41.949999999999996</v>
      </c>
      <c r="E108" s="4">
        <v>43.628</v>
      </c>
      <c r="F108" s="9"/>
      <c r="G108" s="10"/>
      <c r="I108" s="87">
        <f t="shared" si="4"/>
        <v>41.949999999999996</v>
      </c>
      <c r="J108" s="47">
        <f t="shared" si="5"/>
        <v>43.628</v>
      </c>
    </row>
    <row r="109" spans="1:10" ht="16.5">
      <c r="A109" s="44">
        <v>1</v>
      </c>
      <c r="B109" s="2" t="s">
        <v>2094</v>
      </c>
      <c r="C109" s="2" t="s">
        <v>2011</v>
      </c>
      <c r="D109" s="3">
        <f t="shared" si="3"/>
        <v>36</v>
      </c>
      <c r="E109" s="4">
        <v>37.44</v>
      </c>
      <c r="F109" s="9"/>
      <c r="G109" s="10"/>
      <c r="I109" s="87">
        <f t="shared" si="4"/>
        <v>36</v>
      </c>
      <c r="J109" s="47">
        <f t="shared" si="5"/>
        <v>37.44</v>
      </c>
    </row>
    <row r="110" spans="1:10" ht="16.5">
      <c r="A110" s="44">
        <v>1</v>
      </c>
      <c r="B110" s="2" t="s">
        <v>2095</v>
      </c>
      <c r="C110" s="2" t="s">
        <v>2011</v>
      </c>
      <c r="D110" s="3">
        <f t="shared" si="3"/>
        <v>41.949999999999996</v>
      </c>
      <c r="E110" s="4">
        <v>43.628</v>
      </c>
      <c r="F110" s="9"/>
      <c r="G110" s="10"/>
      <c r="I110" s="87">
        <f t="shared" si="4"/>
        <v>41.949999999999996</v>
      </c>
      <c r="J110" s="47">
        <f t="shared" si="5"/>
        <v>43.628</v>
      </c>
    </row>
    <row r="111" spans="1:10" ht="16.5">
      <c r="A111" s="44">
        <v>1</v>
      </c>
      <c r="B111" s="2" t="s">
        <v>2096</v>
      </c>
      <c r="C111" s="2" t="s">
        <v>2011</v>
      </c>
      <c r="D111" s="3">
        <f t="shared" si="3"/>
        <v>90.59999999999998</v>
      </c>
      <c r="E111" s="4">
        <v>94.22399999999999</v>
      </c>
      <c r="F111" s="9"/>
      <c r="G111" s="10"/>
      <c r="I111" s="87">
        <f t="shared" si="4"/>
        <v>90.59999999999998</v>
      </c>
      <c r="J111" s="47">
        <f t="shared" si="5"/>
        <v>94.22399999999999</v>
      </c>
    </row>
    <row r="112" spans="1:10" ht="16.5">
      <c r="A112" s="44">
        <v>1</v>
      </c>
      <c r="B112" s="2" t="s">
        <v>2097</v>
      </c>
      <c r="C112" s="2" t="s">
        <v>2011</v>
      </c>
      <c r="D112" s="3">
        <f t="shared" si="3"/>
        <v>38.1</v>
      </c>
      <c r="E112" s="4">
        <v>39.624</v>
      </c>
      <c r="F112" s="9"/>
      <c r="G112" s="10"/>
      <c r="I112" s="87">
        <f t="shared" si="4"/>
        <v>38.1</v>
      </c>
      <c r="J112" s="47">
        <f t="shared" si="5"/>
        <v>39.624</v>
      </c>
    </row>
    <row r="113" spans="1:10" ht="16.5">
      <c r="A113" s="44">
        <v>1</v>
      </c>
      <c r="B113" s="2" t="s">
        <v>2098</v>
      </c>
      <c r="C113" s="2" t="s">
        <v>2011</v>
      </c>
      <c r="D113" s="3">
        <f t="shared" si="3"/>
        <v>35</v>
      </c>
      <c r="E113" s="4">
        <v>36.4</v>
      </c>
      <c r="F113" s="9"/>
      <c r="G113" s="10"/>
      <c r="I113" s="87">
        <f t="shared" si="4"/>
        <v>35</v>
      </c>
      <c r="J113" s="47">
        <f t="shared" si="5"/>
        <v>36.4</v>
      </c>
    </row>
    <row r="114" spans="1:10" ht="16.5">
      <c r="A114" s="44">
        <v>1</v>
      </c>
      <c r="B114" s="2" t="s">
        <v>2099</v>
      </c>
      <c r="C114" s="2" t="s">
        <v>2011</v>
      </c>
      <c r="D114" s="3">
        <f t="shared" si="3"/>
        <v>39.95</v>
      </c>
      <c r="E114" s="4">
        <v>41.548</v>
      </c>
      <c r="F114" s="9"/>
      <c r="G114" s="10"/>
      <c r="I114" s="87">
        <f t="shared" si="4"/>
        <v>39.95</v>
      </c>
      <c r="J114" s="47">
        <f t="shared" si="5"/>
        <v>41.548</v>
      </c>
    </row>
    <row r="115" spans="1:10" ht="16.5">
      <c r="A115" s="44">
        <v>5</v>
      </c>
      <c r="B115" s="2" t="s">
        <v>2100</v>
      </c>
      <c r="C115" s="2" t="s">
        <v>2011</v>
      </c>
      <c r="D115" s="3">
        <f t="shared" si="3"/>
        <v>25</v>
      </c>
      <c r="E115" s="4">
        <v>26</v>
      </c>
      <c r="F115" s="9"/>
      <c r="G115" s="10"/>
      <c r="I115" s="87">
        <f t="shared" si="4"/>
        <v>125</v>
      </c>
      <c r="J115" s="47">
        <f t="shared" si="5"/>
        <v>130</v>
      </c>
    </row>
    <row r="116" spans="1:10" ht="16.5">
      <c r="A116" s="44">
        <v>1</v>
      </c>
      <c r="B116" s="2" t="s">
        <v>2101</v>
      </c>
      <c r="C116" s="2" t="s">
        <v>2011</v>
      </c>
      <c r="D116" s="3">
        <f t="shared" si="3"/>
        <v>24</v>
      </c>
      <c r="E116" s="4">
        <v>24.96</v>
      </c>
      <c r="F116" s="9"/>
      <c r="G116" s="10"/>
      <c r="I116" s="87">
        <f t="shared" si="4"/>
        <v>24</v>
      </c>
      <c r="J116" s="47">
        <f t="shared" si="5"/>
        <v>24.96</v>
      </c>
    </row>
    <row r="117" spans="2:10" ht="24.75" customHeight="1">
      <c r="B117" s="128" t="s">
        <v>2172</v>
      </c>
      <c r="C117" s="132"/>
      <c r="D117" s="91">
        <f>I117</f>
        <v>6543.501923076923</v>
      </c>
      <c r="E117" s="6">
        <f>J117</f>
        <v>6805.241999999999</v>
      </c>
      <c r="F117" s="4"/>
      <c r="G117" s="10"/>
      <c r="I117" s="47">
        <f>SUM(I1:I116)</f>
        <v>6543.501923076923</v>
      </c>
      <c r="J117" s="47">
        <f>SUM(J1:J116)</f>
        <v>6805.241999999999</v>
      </c>
    </row>
  </sheetData>
  <sheetProtection/>
  <mergeCells count="2">
    <mergeCell ref="A1:G1"/>
    <mergeCell ref="B117:C117"/>
  </mergeCells>
  <printOptions/>
  <pageMargins left="0.3937007874015748" right="0" top="0.3937007874015748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C10">
      <selection activeCell="I25" sqref="I25"/>
    </sheetView>
  </sheetViews>
  <sheetFormatPr defaultColWidth="11.421875" defaultRowHeight="15"/>
  <cols>
    <col min="1" max="1" width="10.7109375" style="61" customWidth="1"/>
    <col min="2" max="2" width="51.00390625" style="47" customWidth="1"/>
    <col min="3" max="3" width="10.8515625" style="47" bestFit="1" customWidth="1"/>
    <col min="4" max="4" width="10.8515625" style="47" customWidth="1"/>
    <col min="5" max="5" width="14.140625" style="62" customWidth="1"/>
    <col min="6" max="6" width="15.00390625" style="57" customWidth="1"/>
    <col min="7" max="7" width="13.57421875" style="47" customWidth="1"/>
    <col min="8" max="8" width="12.8515625" style="47" customWidth="1"/>
    <col min="9" max="16384" width="11.421875" style="47" customWidth="1"/>
  </cols>
  <sheetData>
    <row r="1" spans="1:7" ht="47.25" customHeight="1">
      <c r="A1" s="112" t="s">
        <v>2124</v>
      </c>
      <c r="B1" s="113"/>
      <c r="C1" s="113"/>
      <c r="D1" s="113"/>
      <c r="E1" s="113"/>
      <c r="F1" s="134"/>
      <c r="G1" s="106"/>
    </row>
    <row r="2" spans="1:8" s="50" customFormat="1" ht="58.5">
      <c r="A2" s="63" t="s">
        <v>2103</v>
      </c>
      <c r="B2" s="35" t="s">
        <v>0</v>
      </c>
      <c r="C2" s="35" t="s">
        <v>1</v>
      </c>
      <c r="D2" s="35" t="s">
        <v>2165</v>
      </c>
      <c r="E2" s="35" t="s">
        <v>2166</v>
      </c>
      <c r="F2" s="65" t="s">
        <v>151</v>
      </c>
      <c r="G2" s="35" t="s">
        <v>150</v>
      </c>
      <c r="H2" s="47" t="s">
        <v>2012</v>
      </c>
    </row>
    <row r="3" spans="1:10" ht="16.5">
      <c r="A3" s="17">
        <v>1</v>
      </c>
      <c r="B3" s="72" t="s">
        <v>2104</v>
      </c>
      <c r="C3" s="26" t="s">
        <v>32</v>
      </c>
      <c r="D3" s="86">
        <f>E3/1.04</f>
        <v>4.5673076923076925</v>
      </c>
      <c r="E3" s="51">
        <v>4.75</v>
      </c>
      <c r="F3" s="49"/>
      <c r="G3" s="15"/>
      <c r="I3" s="87">
        <f>+A3*D3</f>
        <v>4.5673076923076925</v>
      </c>
      <c r="J3" s="47">
        <f>+E3*A3</f>
        <v>4.75</v>
      </c>
    </row>
    <row r="4" spans="1:10" ht="16.5">
      <c r="A4" s="17">
        <v>1</v>
      </c>
      <c r="B4" s="72" t="s">
        <v>2105</v>
      </c>
      <c r="C4" s="26" t="s">
        <v>32</v>
      </c>
      <c r="D4" s="86">
        <f aca="true" t="shared" si="0" ref="D4:D22">E4/1.04</f>
        <v>4.5673076923076925</v>
      </c>
      <c r="E4" s="51">
        <v>4.75</v>
      </c>
      <c r="F4" s="49"/>
      <c r="G4" s="15"/>
      <c r="I4" s="87">
        <f aca="true" t="shared" si="1" ref="I4:I22">+A4*D4</f>
        <v>4.5673076923076925</v>
      </c>
      <c r="J4" s="47">
        <f aca="true" t="shared" si="2" ref="J4:J22">+E4*A4</f>
        <v>4.75</v>
      </c>
    </row>
    <row r="5" spans="1:10" ht="16.5">
      <c r="A5" s="17">
        <v>1</v>
      </c>
      <c r="B5" s="72" t="s">
        <v>2106</v>
      </c>
      <c r="C5" s="26" t="s">
        <v>32</v>
      </c>
      <c r="D5" s="86">
        <f t="shared" si="0"/>
        <v>4.5673076923076925</v>
      </c>
      <c r="E5" s="51">
        <v>4.75</v>
      </c>
      <c r="F5" s="49"/>
      <c r="G5" s="15"/>
      <c r="I5" s="87">
        <f t="shared" si="1"/>
        <v>4.5673076923076925</v>
      </c>
      <c r="J5" s="47">
        <f t="shared" si="2"/>
        <v>4.75</v>
      </c>
    </row>
    <row r="6" spans="1:10" ht="16.5">
      <c r="A6" s="17">
        <v>1</v>
      </c>
      <c r="B6" s="72" t="s">
        <v>2107</v>
      </c>
      <c r="C6" s="26" t="s">
        <v>32</v>
      </c>
      <c r="D6" s="86">
        <f t="shared" si="0"/>
        <v>4.5673076923076925</v>
      </c>
      <c r="E6" s="51">
        <v>4.75</v>
      </c>
      <c r="F6" s="49"/>
      <c r="G6" s="15"/>
      <c r="I6" s="87">
        <f t="shared" si="1"/>
        <v>4.5673076923076925</v>
      </c>
      <c r="J6" s="47">
        <f t="shared" si="2"/>
        <v>4.75</v>
      </c>
    </row>
    <row r="7" spans="1:10" ht="16.5">
      <c r="A7" s="17">
        <v>5</v>
      </c>
      <c r="B7" s="72" t="s">
        <v>2108</v>
      </c>
      <c r="C7" s="26" t="s">
        <v>32</v>
      </c>
      <c r="D7" s="86">
        <f t="shared" si="0"/>
        <v>2.8846153846153846</v>
      </c>
      <c r="E7" s="51">
        <v>3</v>
      </c>
      <c r="F7" s="49"/>
      <c r="G7" s="15"/>
      <c r="I7" s="87">
        <f t="shared" si="1"/>
        <v>14.423076923076923</v>
      </c>
      <c r="J7" s="47">
        <f t="shared" si="2"/>
        <v>15</v>
      </c>
    </row>
    <row r="8" spans="1:10" ht="16.5">
      <c r="A8" s="17">
        <v>1</v>
      </c>
      <c r="B8" s="72" t="s">
        <v>2109</v>
      </c>
      <c r="C8" s="26" t="s">
        <v>32</v>
      </c>
      <c r="D8" s="86">
        <f t="shared" si="0"/>
        <v>2.8846153846153846</v>
      </c>
      <c r="E8" s="51">
        <v>3</v>
      </c>
      <c r="F8" s="49"/>
      <c r="G8" s="15"/>
      <c r="I8" s="87">
        <f t="shared" si="1"/>
        <v>2.8846153846153846</v>
      </c>
      <c r="J8" s="47">
        <f t="shared" si="2"/>
        <v>3</v>
      </c>
    </row>
    <row r="9" spans="1:10" ht="16.5">
      <c r="A9" s="17">
        <v>1</v>
      </c>
      <c r="B9" s="72" t="s">
        <v>2110</v>
      </c>
      <c r="C9" s="26" t="s">
        <v>32</v>
      </c>
      <c r="D9" s="86">
        <f t="shared" si="0"/>
        <v>3.846153846153846</v>
      </c>
      <c r="E9" s="51">
        <v>4</v>
      </c>
      <c r="F9" s="49"/>
      <c r="G9" s="15"/>
      <c r="I9" s="87">
        <f t="shared" si="1"/>
        <v>3.846153846153846</v>
      </c>
      <c r="J9" s="47">
        <f t="shared" si="2"/>
        <v>4</v>
      </c>
    </row>
    <row r="10" spans="1:10" ht="16.5">
      <c r="A10" s="17">
        <v>1</v>
      </c>
      <c r="B10" s="72" t="s">
        <v>2111</v>
      </c>
      <c r="C10" s="26" t="s">
        <v>32</v>
      </c>
      <c r="D10" s="86">
        <f t="shared" si="0"/>
        <v>2.8846153846153846</v>
      </c>
      <c r="E10" s="51">
        <v>3</v>
      </c>
      <c r="F10" s="49"/>
      <c r="G10" s="15"/>
      <c r="I10" s="87">
        <f t="shared" si="1"/>
        <v>2.8846153846153846</v>
      </c>
      <c r="J10" s="47">
        <f t="shared" si="2"/>
        <v>3</v>
      </c>
    </row>
    <row r="11" spans="1:10" ht="30">
      <c r="A11" s="17">
        <v>1</v>
      </c>
      <c r="B11" s="72" t="s">
        <v>2112</v>
      </c>
      <c r="C11" s="26" t="s">
        <v>32</v>
      </c>
      <c r="D11" s="86">
        <f t="shared" si="0"/>
        <v>2.8846153846153846</v>
      </c>
      <c r="E11" s="51">
        <v>3</v>
      </c>
      <c r="F11" s="49"/>
      <c r="G11" s="15"/>
      <c r="I11" s="87">
        <f t="shared" si="1"/>
        <v>2.8846153846153846</v>
      </c>
      <c r="J11" s="47">
        <f t="shared" si="2"/>
        <v>3</v>
      </c>
    </row>
    <row r="12" spans="1:10" ht="16.5">
      <c r="A12" s="17">
        <v>1</v>
      </c>
      <c r="B12" s="72" t="s">
        <v>2113</v>
      </c>
      <c r="C12" s="26" t="s">
        <v>32</v>
      </c>
      <c r="D12" s="86">
        <f t="shared" si="0"/>
        <v>7.644230769230769</v>
      </c>
      <c r="E12" s="51">
        <v>7.95</v>
      </c>
      <c r="F12" s="49"/>
      <c r="G12" s="15"/>
      <c r="I12" s="87">
        <f t="shared" si="1"/>
        <v>7.644230769230769</v>
      </c>
      <c r="J12" s="47">
        <f t="shared" si="2"/>
        <v>7.95</v>
      </c>
    </row>
    <row r="13" spans="1:10" ht="16.5">
      <c r="A13" s="18">
        <v>1</v>
      </c>
      <c r="B13" s="73" t="s">
        <v>2114</v>
      </c>
      <c r="C13" s="52" t="s">
        <v>32</v>
      </c>
      <c r="D13" s="86">
        <f t="shared" si="0"/>
        <v>3.846153846153846</v>
      </c>
      <c r="E13" s="48">
        <v>4</v>
      </c>
      <c r="F13" s="49"/>
      <c r="G13" s="15"/>
      <c r="I13" s="87">
        <f t="shared" si="1"/>
        <v>3.846153846153846</v>
      </c>
      <c r="J13" s="47">
        <f t="shared" si="2"/>
        <v>4</v>
      </c>
    </row>
    <row r="14" spans="1:10" ht="16.5">
      <c r="A14" s="17">
        <v>1</v>
      </c>
      <c r="B14" s="72" t="s">
        <v>2115</v>
      </c>
      <c r="C14" s="26" t="s">
        <v>32</v>
      </c>
      <c r="D14" s="86">
        <f t="shared" si="0"/>
        <v>3.846153846153846</v>
      </c>
      <c r="E14" s="51">
        <v>4</v>
      </c>
      <c r="F14" s="49"/>
      <c r="G14" s="15"/>
      <c r="I14" s="87">
        <f t="shared" si="1"/>
        <v>3.846153846153846</v>
      </c>
      <c r="J14" s="47">
        <f t="shared" si="2"/>
        <v>4</v>
      </c>
    </row>
    <row r="15" spans="1:10" ht="16.5">
      <c r="A15" s="17">
        <v>1</v>
      </c>
      <c r="B15" s="72" t="s">
        <v>2116</v>
      </c>
      <c r="C15" s="26" t="s">
        <v>32</v>
      </c>
      <c r="D15" s="86">
        <f t="shared" si="0"/>
        <v>2.8846153846153846</v>
      </c>
      <c r="E15" s="51">
        <v>3</v>
      </c>
      <c r="F15" s="49"/>
      <c r="G15" s="15"/>
      <c r="I15" s="87">
        <f t="shared" si="1"/>
        <v>2.8846153846153846</v>
      </c>
      <c r="J15" s="47">
        <f t="shared" si="2"/>
        <v>3</v>
      </c>
    </row>
    <row r="16" spans="1:10" ht="16.5">
      <c r="A16" s="17">
        <v>1</v>
      </c>
      <c r="B16" s="72" t="s">
        <v>2117</v>
      </c>
      <c r="C16" s="26" t="s">
        <v>32</v>
      </c>
      <c r="D16" s="86">
        <f t="shared" si="0"/>
        <v>3.846153846153846</v>
      </c>
      <c r="E16" s="51">
        <v>4</v>
      </c>
      <c r="F16" s="49"/>
      <c r="G16" s="15"/>
      <c r="I16" s="87">
        <f t="shared" si="1"/>
        <v>3.846153846153846</v>
      </c>
      <c r="J16" s="47">
        <f t="shared" si="2"/>
        <v>4</v>
      </c>
    </row>
    <row r="17" spans="1:10" ht="16.5">
      <c r="A17" s="17">
        <v>1</v>
      </c>
      <c r="B17" s="72" t="s">
        <v>2118</v>
      </c>
      <c r="C17" s="26" t="s">
        <v>32</v>
      </c>
      <c r="D17" s="86">
        <f t="shared" si="0"/>
        <v>3.846153846153846</v>
      </c>
      <c r="E17" s="51">
        <v>4</v>
      </c>
      <c r="F17" s="49"/>
      <c r="G17" s="15"/>
      <c r="I17" s="87">
        <f t="shared" si="1"/>
        <v>3.846153846153846</v>
      </c>
      <c r="J17" s="47">
        <f t="shared" si="2"/>
        <v>4</v>
      </c>
    </row>
    <row r="18" spans="1:10" ht="16.5">
      <c r="A18" s="17">
        <v>1</v>
      </c>
      <c r="B18" s="72" t="s">
        <v>2119</v>
      </c>
      <c r="C18" s="26" t="s">
        <v>32</v>
      </c>
      <c r="D18" s="86">
        <f t="shared" si="0"/>
        <v>7.644230769230769</v>
      </c>
      <c r="E18" s="51">
        <v>7.95</v>
      </c>
      <c r="F18" s="49"/>
      <c r="G18" s="15"/>
      <c r="I18" s="87">
        <f t="shared" si="1"/>
        <v>7.644230769230769</v>
      </c>
      <c r="J18" s="47">
        <f t="shared" si="2"/>
        <v>7.95</v>
      </c>
    </row>
    <row r="19" spans="1:10" ht="16.5">
      <c r="A19" s="17">
        <v>1</v>
      </c>
      <c r="B19" s="72" t="s">
        <v>2120</v>
      </c>
      <c r="C19" s="26" t="s">
        <v>32</v>
      </c>
      <c r="D19" s="86">
        <f t="shared" si="0"/>
        <v>2.8846153846153846</v>
      </c>
      <c r="E19" s="51">
        <v>3</v>
      </c>
      <c r="F19" s="49"/>
      <c r="G19" s="15"/>
      <c r="I19" s="87">
        <f t="shared" si="1"/>
        <v>2.8846153846153846</v>
      </c>
      <c r="J19" s="47">
        <f t="shared" si="2"/>
        <v>3</v>
      </c>
    </row>
    <row r="20" spans="1:10" ht="16.5">
      <c r="A20" s="17">
        <v>1</v>
      </c>
      <c r="B20" s="72" t="s">
        <v>2121</v>
      </c>
      <c r="C20" s="26" t="s">
        <v>32</v>
      </c>
      <c r="D20" s="86">
        <f t="shared" si="0"/>
        <v>2.8846153846153846</v>
      </c>
      <c r="E20" s="51">
        <v>3</v>
      </c>
      <c r="F20" s="49"/>
      <c r="G20" s="15"/>
      <c r="I20" s="87">
        <f t="shared" si="1"/>
        <v>2.8846153846153846</v>
      </c>
      <c r="J20" s="47">
        <f t="shared" si="2"/>
        <v>3</v>
      </c>
    </row>
    <row r="21" spans="1:10" ht="16.5">
      <c r="A21" s="17">
        <v>1</v>
      </c>
      <c r="B21" s="72" t="s">
        <v>2122</v>
      </c>
      <c r="C21" s="26" t="s">
        <v>32</v>
      </c>
      <c r="D21" s="86">
        <f t="shared" si="0"/>
        <v>3.846153846153846</v>
      </c>
      <c r="E21" s="51">
        <v>4</v>
      </c>
      <c r="F21" s="49"/>
      <c r="G21" s="15"/>
      <c r="I21" s="87">
        <f t="shared" si="1"/>
        <v>3.846153846153846</v>
      </c>
      <c r="J21" s="47">
        <f t="shared" si="2"/>
        <v>4</v>
      </c>
    </row>
    <row r="22" spans="1:10" s="53" customFormat="1" ht="16.5">
      <c r="A22" s="17">
        <v>1</v>
      </c>
      <c r="B22" s="72" t="s">
        <v>2123</v>
      </c>
      <c r="C22" s="26" t="s">
        <v>32</v>
      </c>
      <c r="D22" s="86">
        <f t="shared" si="0"/>
        <v>4.5673076923076925</v>
      </c>
      <c r="E22" s="51">
        <v>4.75</v>
      </c>
      <c r="F22" s="49"/>
      <c r="G22" s="15"/>
      <c r="I22" s="87">
        <f t="shared" si="1"/>
        <v>4.5673076923076925</v>
      </c>
      <c r="J22" s="47">
        <f t="shared" si="2"/>
        <v>4.75</v>
      </c>
    </row>
    <row r="23" spans="1:10" s="57" customFormat="1" ht="30" customHeight="1">
      <c r="A23" s="54"/>
      <c r="B23" s="112" t="s">
        <v>2172</v>
      </c>
      <c r="C23" s="135"/>
      <c r="D23" s="86">
        <f>I23</f>
        <v>92.9326923076923</v>
      </c>
      <c r="E23" s="51">
        <f>J23</f>
        <v>96.65</v>
      </c>
      <c r="F23" s="49"/>
      <c r="G23" s="49"/>
      <c r="I23" s="47">
        <f>SUM(I1:I22)</f>
        <v>92.9326923076923</v>
      </c>
      <c r="J23" s="47">
        <f>SUM(J1:J22)</f>
        <v>96.65</v>
      </c>
    </row>
    <row r="24" spans="1:5" s="57" customFormat="1" ht="16.5">
      <c r="A24" s="54"/>
      <c r="B24" s="55"/>
      <c r="C24" s="55"/>
      <c r="D24" s="55"/>
      <c r="E24" s="56"/>
    </row>
    <row r="25" spans="1:5" s="57" customFormat="1" ht="16.5">
      <c r="A25" s="54"/>
      <c r="B25" s="55"/>
      <c r="C25" s="55"/>
      <c r="D25" s="55"/>
      <c r="E25" s="56"/>
    </row>
    <row r="26" spans="1:5" s="57" customFormat="1" ht="16.5">
      <c r="A26" s="54"/>
      <c r="B26" s="55"/>
      <c r="C26" s="55"/>
      <c r="D26" s="55"/>
      <c r="E26" s="56"/>
    </row>
    <row r="27" spans="1:5" s="57" customFormat="1" ht="16.5">
      <c r="A27" s="54"/>
      <c r="B27" s="55"/>
      <c r="C27" s="55"/>
      <c r="D27" s="55"/>
      <c r="E27" s="56"/>
    </row>
    <row r="28" spans="1:5" s="57" customFormat="1" ht="16.5">
      <c r="A28" s="54"/>
      <c r="B28" s="55"/>
      <c r="C28" s="55"/>
      <c r="D28" s="55"/>
      <c r="E28" s="56"/>
    </row>
    <row r="29" spans="1:5" s="57" customFormat="1" ht="16.5">
      <c r="A29" s="54"/>
      <c r="B29" s="55"/>
      <c r="C29" s="55"/>
      <c r="D29" s="55"/>
      <c r="E29" s="56"/>
    </row>
    <row r="30" spans="1:5" s="57" customFormat="1" ht="16.5">
      <c r="A30" s="54"/>
      <c r="B30" s="55"/>
      <c r="C30" s="55"/>
      <c r="D30" s="55"/>
      <c r="E30" s="56"/>
    </row>
    <row r="31" spans="1:5" s="57" customFormat="1" ht="16.5">
      <c r="A31" s="54"/>
      <c r="B31" s="55"/>
      <c r="C31" s="55"/>
      <c r="D31" s="55"/>
      <c r="E31" s="56"/>
    </row>
    <row r="32" spans="1:5" s="57" customFormat="1" ht="16.5">
      <c r="A32" s="54"/>
      <c r="B32" s="55"/>
      <c r="C32" s="55"/>
      <c r="D32" s="55"/>
      <c r="E32" s="56"/>
    </row>
    <row r="33" spans="1:5" s="57" customFormat="1" ht="16.5">
      <c r="A33" s="54"/>
      <c r="B33" s="55"/>
      <c r="C33" s="55"/>
      <c r="D33" s="55"/>
      <c r="E33" s="56"/>
    </row>
    <row r="34" spans="1:5" s="57" customFormat="1" ht="16.5">
      <c r="A34" s="54"/>
      <c r="B34" s="55"/>
      <c r="C34" s="55"/>
      <c r="D34" s="55"/>
      <c r="E34" s="56"/>
    </row>
    <row r="35" spans="1:5" s="57" customFormat="1" ht="16.5">
      <c r="A35" s="54"/>
      <c r="B35" s="55"/>
      <c r="C35" s="55"/>
      <c r="D35" s="55"/>
      <c r="E35" s="56"/>
    </row>
    <row r="36" spans="1:5" s="57" customFormat="1" ht="16.5">
      <c r="A36" s="54"/>
      <c r="B36" s="55"/>
      <c r="C36" s="55"/>
      <c r="D36" s="55"/>
      <c r="E36" s="56"/>
    </row>
    <row r="37" spans="1:5" s="57" customFormat="1" ht="16.5">
      <c r="A37" s="54"/>
      <c r="B37" s="55"/>
      <c r="C37" s="55"/>
      <c r="D37" s="55"/>
      <c r="E37" s="56"/>
    </row>
    <row r="38" spans="1:5" s="57" customFormat="1" ht="16.5">
      <c r="A38" s="54"/>
      <c r="B38" s="55"/>
      <c r="C38" s="55"/>
      <c r="D38" s="55"/>
      <c r="E38" s="56"/>
    </row>
    <row r="39" spans="1:5" s="57" customFormat="1" ht="16.5">
      <c r="A39" s="54"/>
      <c r="B39" s="55"/>
      <c r="C39" s="55"/>
      <c r="D39" s="55"/>
      <c r="E39" s="56"/>
    </row>
    <row r="40" spans="1:5" s="57" customFormat="1" ht="16.5">
      <c r="A40" s="54"/>
      <c r="B40" s="55"/>
      <c r="C40" s="55"/>
      <c r="D40" s="55"/>
      <c r="E40" s="56"/>
    </row>
    <row r="41" spans="1:5" s="57" customFormat="1" ht="16.5">
      <c r="A41" s="54"/>
      <c r="B41" s="55"/>
      <c r="C41" s="55"/>
      <c r="D41" s="55"/>
      <c r="E41" s="56"/>
    </row>
    <row r="42" spans="1:5" s="57" customFormat="1" ht="16.5">
      <c r="A42" s="54"/>
      <c r="B42" s="55"/>
      <c r="C42" s="55"/>
      <c r="D42" s="55"/>
      <c r="E42" s="56"/>
    </row>
    <row r="43" spans="1:5" s="57" customFormat="1" ht="16.5">
      <c r="A43" s="54"/>
      <c r="B43" s="55"/>
      <c r="C43" s="55"/>
      <c r="D43" s="55"/>
      <c r="E43" s="56"/>
    </row>
    <row r="44" spans="1:5" s="57" customFormat="1" ht="16.5">
      <c r="A44" s="54"/>
      <c r="B44" s="55"/>
      <c r="C44" s="55"/>
      <c r="D44" s="55"/>
      <c r="E44" s="56"/>
    </row>
    <row r="45" spans="1:5" s="57" customFormat="1" ht="16.5">
      <c r="A45" s="54"/>
      <c r="B45" s="55"/>
      <c r="C45" s="55"/>
      <c r="D45" s="55"/>
      <c r="E45" s="56"/>
    </row>
    <row r="46" spans="1:5" s="57" customFormat="1" ht="16.5">
      <c r="A46" s="54"/>
      <c r="B46" s="55"/>
      <c r="C46" s="55"/>
      <c r="D46" s="55"/>
      <c r="E46" s="56"/>
    </row>
    <row r="47" spans="1:5" s="57" customFormat="1" ht="16.5">
      <c r="A47" s="54"/>
      <c r="B47" s="55"/>
      <c r="C47" s="55"/>
      <c r="D47" s="55"/>
      <c r="E47" s="56"/>
    </row>
    <row r="48" spans="1:5" s="57" customFormat="1" ht="16.5">
      <c r="A48" s="54"/>
      <c r="B48" s="55"/>
      <c r="C48" s="55"/>
      <c r="D48" s="55"/>
      <c r="E48" s="56"/>
    </row>
    <row r="49" spans="1:5" s="57" customFormat="1" ht="16.5">
      <c r="A49" s="54"/>
      <c r="B49" s="55"/>
      <c r="C49" s="55"/>
      <c r="D49" s="55"/>
      <c r="E49" s="56"/>
    </row>
    <row r="50" spans="1:5" s="57" customFormat="1" ht="16.5">
      <c r="A50" s="54"/>
      <c r="B50" s="55"/>
      <c r="C50" s="55"/>
      <c r="D50" s="55"/>
      <c r="E50" s="56"/>
    </row>
    <row r="51" spans="1:5" s="57" customFormat="1" ht="16.5">
      <c r="A51" s="54"/>
      <c r="B51" s="55"/>
      <c r="C51" s="55"/>
      <c r="D51" s="55"/>
      <c r="E51" s="56"/>
    </row>
    <row r="52" spans="1:5" s="57" customFormat="1" ht="16.5">
      <c r="A52" s="54"/>
      <c r="B52" s="55"/>
      <c r="C52" s="55"/>
      <c r="D52" s="55"/>
      <c r="E52" s="56"/>
    </row>
    <row r="53" spans="1:5" s="57" customFormat="1" ht="16.5">
      <c r="A53" s="54"/>
      <c r="B53" s="55"/>
      <c r="C53" s="55"/>
      <c r="D53" s="55"/>
      <c r="E53" s="56"/>
    </row>
    <row r="54" spans="1:5" s="57" customFormat="1" ht="16.5">
      <c r="A54" s="54"/>
      <c r="B54" s="55"/>
      <c r="C54" s="55"/>
      <c r="D54" s="55"/>
      <c r="E54" s="56"/>
    </row>
    <row r="55" spans="1:5" s="57" customFormat="1" ht="16.5">
      <c r="A55" s="54"/>
      <c r="B55" s="55"/>
      <c r="C55" s="55"/>
      <c r="D55" s="55"/>
      <c r="E55" s="56"/>
    </row>
    <row r="56" spans="1:5" s="57" customFormat="1" ht="16.5">
      <c r="A56" s="54"/>
      <c r="B56" s="55"/>
      <c r="C56" s="55"/>
      <c r="D56" s="55"/>
      <c r="E56" s="56"/>
    </row>
    <row r="57" spans="1:5" s="57" customFormat="1" ht="16.5">
      <c r="A57" s="54"/>
      <c r="B57" s="55"/>
      <c r="C57" s="55"/>
      <c r="D57" s="55"/>
      <c r="E57" s="56"/>
    </row>
    <row r="58" spans="1:5" s="57" customFormat="1" ht="16.5">
      <c r="A58" s="54"/>
      <c r="B58" s="55"/>
      <c r="C58" s="55"/>
      <c r="D58" s="55"/>
      <c r="E58" s="56"/>
    </row>
    <row r="59" spans="1:5" s="57" customFormat="1" ht="16.5">
      <c r="A59" s="54"/>
      <c r="B59" s="55"/>
      <c r="C59" s="55"/>
      <c r="D59" s="55"/>
      <c r="E59" s="56"/>
    </row>
    <row r="60" spans="1:5" s="57" customFormat="1" ht="16.5">
      <c r="A60" s="54"/>
      <c r="B60" s="55"/>
      <c r="C60" s="55"/>
      <c r="D60" s="55"/>
      <c r="E60" s="56"/>
    </row>
    <row r="61" spans="1:5" s="57" customFormat="1" ht="16.5">
      <c r="A61" s="54"/>
      <c r="B61" s="55"/>
      <c r="C61" s="55"/>
      <c r="D61" s="55"/>
      <c r="E61" s="56"/>
    </row>
    <row r="62" spans="1:5" s="57" customFormat="1" ht="16.5">
      <c r="A62" s="54"/>
      <c r="B62" s="55"/>
      <c r="C62" s="55"/>
      <c r="D62" s="55"/>
      <c r="E62" s="56"/>
    </row>
    <row r="63" spans="1:5" s="57" customFormat="1" ht="16.5">
      <c r="A63" s="54"/>
      <c r="B63" s="55"/>
      <c r="C63" s="55"/>
      <c r="D63" s="55"/>
      <c r="E63" s="56"/>
    </row>
    <row r="64" spans="1:5" s="57" customFormat="1" ht="16.5">
      <c r="A64" s="54"/>
      <c r="B64" s="55"/>
      <c r="C64" s="55"/>
      <c r="D64" s="55"/>
      <c r="E64" s="56"/>
    </row>
    <row r="65" spans="1:5" s="57" customFormat="1" ht="16.5">
      <c r="A65" s="54"/>
      <c r="B65" s="55"/>
      <c r="C65" s="55"/>
      <c r="D65" s="55"/>
      <c r="E65" s="56"/>
    </row>
    <row r="66" spans="1:5" s="57" customFormat="1" ht="16.5">
      <c r="A66" s="54"/>
      <c r="B66" s="55"/>
      <c r="C66" s="55"/>
      <c r="D66" s="55"/>
      <c r="E66" s="56"/>
    </row>
    <row r="67" spans="1:5" s="57" customFormat="1" ht="16.5">
      <c r="A67" s="54"/>
      <c r="B67" s="55"/>
      <c r="C67" s="55"/>
      <c r="D67" s="55"/>
      <c r="E67" s="56"/>
    </row>
    <row r="68" spans="1:5" s="57" customFormat="1" ht="16.5">
      <c r="A68" s="54"/>
      <c r="B68" s="55"/>
      <c r="C68" s="55"/>
      <c r="D68" s="55"/>
      <c r="E68" s="56"/>
    </row>
    <row r="69" spans="1:5" s="57" customFormat="1" ht="16.5">
      <c r="A69" s="54"/>
      <c r="B69" s="55"/>
      <c r="C69" s="55"/>
      <c r="D69" s="55"/>
      <c r="E69" s="56"/>
    </row>
    <row r="70" spans="1:5" s="57" customFormat="1" ht="16.5">
      <c r="A70" s="54"/>
      <c r="B70" s="55"/>
      <c r="C70" s="55"/>
      <c r="D70" s="55"/>
      <c r="E70" s="56"/>
    </row>
    <row r="71" spans="1:5" s="57" customFormat="1" ht="16.5">
      <c r="A71" s="54"/>
      <c r="B71" s="55"/>
      <c r="C71" s="55"/>
      <c r="D71" s="55"/>
      <c r="E71" s="56"/>
    </row>
    <row r="72" spans="1:5" s="57" customFormat="1" ht="16.5">
      <c r="A72" s="54"/>
      <c r="B72" s="55"/>
      <c r="C72" s="55"/>
      <c r="D72" s="55"/>
      <c r="E72" s="56"/>
    </row>
    <row r="73" spans="1:5" s="57" customFormat="1" ht="16.5">
      <c r="A73" s="54"/>
      <c r="B73" s="55"/>
      <c r="C73" s="55"/>
      <c r="D73" s="55"/>
      <c r="E73" s="56"/>
    </row>
    <row r="74" spans="1:5" s="57" customFormat="1" ht="16.5">
      <c r="A74" s="54"/>
      <c r="B74" s="55"/>
      <c r="C74" s="55"/>
      <c r="D74" s="55"/>
      <c r="E74" s="56"/>
    </row>
    <row r="75" spans="1:5" s="57" customFormat="1" ht="16.5">
      <c r="A75" s="54"/>
      <c r="B75" s="55"/>
      <c r="C75" s="55"/>
      <c r="D75" s="55"/>
      <c r="E75" s="56"/>
    </row>
    <row r="76" spans="1:5" s="57" customFormat="1" ht="16.5">
      <c r="A76" s="54"/>
      <c r="B76" s="55"/>
      <c r="C76" s="55"/>
      <c r="D76" s="55"/>
      <c r="E76" s="56"/>
    </row>
    <row r="77" spans="1:5" s="57" customFormat="1" ht="16.5">
      <c r="A77" s="54"/>
      <c r="B77" s="55"/>
      <c r="C77" s="55"/>
      <c r="D77" s="55"/>
      <c r="E77" s="56"/>
    </row>
    <row r="78" spans="1:5" s="57" customFormat="1" ht="16.5">
      <c r="A78" s="54"/>
      <c r="B78" s="55"/>
      <c r="C78" s="55"/>
      <c r="D78" s="55"/>
      <c r="E78" s="56"/>
    </row>
    <row r="79" spans="1:5" s="57" customFormat="1" ht="16.5">
      <c r="A79" s="54"/>
      <c r="B79" s="55"/>
      <c r="C79" s="55"/>
      <c r="D79" s="55"/>
      <c r="E79" s="56"/>
    </row>
    <row r="80" spans="1:5" s="57" customFormat="1" ht="16.5">
      <c r="A80" s="54"/>
      <c r="B80" s="55"/>
      <c r="C80" s="55"/>
      <c r="D80" s="55"/>
      <c r="E80" s="56"/>
    </row>
    <row r="81" spans="1:5" s="57" customFormat="1" ht="16.5">
      <c r="A81" s="54"/>
      <c r="B81" s="55"/>
      <c r="C81" s="55"/>
      <c r="D81" s="55"/>
      <c r="E81" s="56"/>
    </row>
    <row r="82" spans="1:5" s="57" customFormat="1" ht="16.5">
      <c r="A82" s="54"/>
      <c r="B82" s="55"/>
      <c r="C82" s="55"/>
      <c r="D82" s="55"/>
      <c r="E82" s="56"/>
    </row>
    <row r="83" spans="1:5" s="57" customFormat="1" ht="16.5">
      <c r="A83" s="54"/>
      <c r="B83" s="55"/>
      <c r="C83" s="55"/>
      <c r="D83" s="55"/>
      <c r="E83" s="56"/>
    </row>
    <row r="84" spans="1:5" s="57" customFormat="1" ht="16.5">
      <c r="A84" s="54"/>
      <c r="B84" s="55"/>
      <c r="C84" s="55"/>
      <c r="D84" s="55"/>
      <c r="E84" s="56"/>
    </row>
    <row r="85" spans="1:5" s="57" customFormat="1" ht="16.5">
      <c r="A85" s="54"/>
      <c r="B85" s="55"/>
      <c r="C85" s="55"/>
      <c r="D85" s="55"/>
      <c r="E85" s="56"/>
    </row>
    <row r="86" spans="1:5" s="57" customFormat="1" ht="16.5">
      <c r="A86" s="54"/>
      <c r="B86" s="55"/>
      <c r="C86" s="55"/>
      <c r="D86" s="55"/>
      <c r="E86" s="56"/>
    </row>
    <row r="87" spans="1:5" s="57" customFormat="1" ht="16.5">
      <c r="A87" s="54"/>
      <c r="B87" s="55"/>
      <c r="C87" s="55"/>
      <c r="D87" s="55"/>
      <c r="E87" s="56"/>
    </row>
    <row r="88" spans="1:5" s="57" customFormat="1" ht="16.5">
      <c r="A88" s="54"/>
      <c r="B88" s="55"/>
      <c r="C88" s="55"/>
      <c r="D88" s="55"/>
      <c r="E88" s="56"/>
    </row>
    <row r="89" spans="1:5" s="57" customFormat="1" ht="16.5">
      <c r="A89" s="54"/>
      <c r="B89" s="55"/>
      <c r="C89" s="55"/>
      <c r="D89" s="55"/>
      <c r="E89" s="56"/>
    </row>
    <row r="90" spans="1:5" s="57" customFormat="1" ht="16.5">
      <c r="A90" s="54"/>
      <c r="B90" s="55"/>
      <c r="C90" s="55"/>
      <c r="D90" s="55"/>
      <c r="E90" s="56"/>
    </row>
    <row r="91" spans="1:5" s="57" customFormat="1" ht="16.5">
      <c r="A91" s="54"/>
      <c r="B91" s="55"/>
      <c r="C91" s="55"/>
      <c r="D91" s="55"/>
      <c r="E91" s="56"/>
    </row>
    <row r="92" spans="1:5" s="57" customFormat="1" ht="16.5">
      <c r="A92" s="54"/>
      <c r="B92" s="55"/>
      <c r="C92" s="55"/>
      <c r="D92" s="55"/>
      <c r="E92" s="56"/>
    </row>
    <row r="93" spans="1:5" s="57" customFormat="1" ht="16.5">
      <c r="A93" s="54"/>
      <c r="B93" s="55"/>
      <c r="C93" s="55"/>
      <c r="D93" s="55"/>
      <c r="E93" s="56"/>
    </row>
    <row r="94" spans="1:5" s="57" customFormat="1" ht="16.5">
      <c r="A94" s="54"/>
      <c r="B94" s="55"/>
      <c r="C94" s="55"/>
      <c r="D94" s="55"/>
      <c r="E94" s="56"/>
    </row>
    <row r="95" spans="1:5" s="57" customFormat="1" ht="16.5">
      <c r="A95" s="54"/>
      <c r="B95" s="55"/>
      <c r="C95" s="55"/>
      <c r="D95" s="55"/>
      <c r="E95" s="56"/>
    </row>
    <row r="96" spans="1:5" s="57" customFormat="1" ht="16.5">
      <c r="A96" s="54"/>
      <c r="B96" s="55"/>
      <c r="C96" s="55"/>
      <c r="D96" s="55"/>
      <c r="E96" s="56"/>
    </row>
    <row r="97" spans="1:5" s="57" customFormat="1" ht="16.5">
      <c r="A97" s="54"/>
      <c r="B97" s="55"/>
      <c r="C97" s="55"/>
      <c r="D97" s="55"/>
      <c r="E97" s="56"/>
    </row>
    <row r="98" spans="1:5" s="57" customFormat="1" ht="16.5">
      <c r="A98" s="54"/>
      <c r="B98" s="55"/>
      <c r="C98" s="55"/>
      <c r="D98" s="55"/>
      <c r="E98" s="56"/>
    </row>
    <row r="99" spans="1:5" s="57" customFormat="1" ht="16.5">
      <c r="A99" s="54"/>
      <c r="B99" s="55"/>
      <c r="C99" s="55"/>
      <c r="D99" s="55"/>
      <c r="E99" s="56"/>
    </row>
    <row r="100" spans="1:5" s="57" customFormat="1" ht="16.5">
      <c r="A100" s="54"/>
      <c r="B100" s="55"/>
      <c r="C100" s="55"/>
      <c r="D100" s="55"/>
      <c r="E100" s="56"/>
    </row>
    <row r="101" spans="1:5" s="57" customFormat="1" ht="16.5">
      <c r="A101" s="54"/>
      <c r="B101" s="55"/>
      <c r="C101" s="55"/>
      <c r="D101" s="55"/>
      <c r="E101" s="56"/>
    </row>
    <row r="102" spans="1:5" s="57" customFormat="1" ht="16.5">
      <c r="A102" s="54"/>
      <c r="B102" s="55"/>
      <c r="C102" s="55"/>
      <c r="D102" s="55"/>
      <c r="E102" s="56"/>
    </row>
    <row r="103" spans="1:5" s="57" customFormat="1" ht="16.5">
      <c r="A103" s="54"/>
      <c r="B103" s="55"/>
      <c r="C103" s="55"/>
      <c r="D103" s="55"/>
      <c r="E103" s="56"/>
    </row>
    <row r="104" spans="1:5" s="57" customFormat="1" ht="16.5">
      <c r="A104" s="54"/>
      <c r="B104" s="55"/>
      <c r="C104" s="55"/>
      <c r="D104" s="55"/>
      <c r="E104" s="56"/>
    </row>
    <row r="105" spans="1:5" s="57" customFormat="1" ht="16.5">
      <c r="A105" s="54"/>
      <c r="B105" s="55"/>
      <c r="C105" s="55"/>
      <c r="D105" s="55"/>
      <c r="E105" s="56"/>
    </row>
    <row r="106" spans="1:5" s="57" customFormat="1" ht="16.5">
      <c r="A106" s="54"/>
      <c r="B106" s="55"/>
      <c r="C106" s="55"/>
      <c r="D106" s="55"/>
      <c r="E106" s="56"/>
    </row>
    <row r="107" spans="1:5" s="57" customFormat="1" ht="16.5">
      <c r="A107" s="54"/>
      <c r="B107" s="55"/>
      <c r="C107" s="55"/>
      <c r="D107" s="55"/>
      <c r="E107" s="56"/>
    </row>
    <row r="108" spans="1:5" s="57" customFormat="1" ht="16.5">
      <c r="A108" s="54"/>
      <c r="B108" s="55"/>
      <c r="C108" s="55"/>
      <c r="D108" s="55"/>
      <c r="E108" s="56"/>
    </row>
    <row r="109" spans="1:5" s="57" customFormat="1" ht="16.5">
      <c r="A109" s="54"/>
      <c r="B109" s="55"/>
      <c r="C109" s="55"/>
      <c r="D109" s="55"/>
      <c r="E109" s="56"/>
    </row>
    <row r="110" spans="1:5" s="57" customFormat="1" ht="16.5">
      <c r="A110" s="54"/>
      <c r="B110" s="55"/>
      <c r="C110" s="55"/>
      <c r="D110" s="55"/>
      <c r="E110" s="56"/>
    </row>
    <row r="111" spans="1:5" s="57" customFormat="1" ht="16.5">
      <c r="A111" s="54"/>
      <c r="B111" s="55"/>
      <c r="C111" s="55"/>
      <c r="D111" s="55"/>
      <c r="E111" s="56"/>
    </row>
    <row r="112" spans="1:5" s="57" customFormat="1" ht="16.5">
      <c r="A112" s="54"/>
      <c r="B112" s="55"/>
      <c r="C112" s="55"/>
      <c r="D112" s="55"/>
      <c r="E112" s="56"/>
    </row>
    <row r="113" spans="1:5" s="57" customFormat="1" ht="16.5">
      <c r="A113" s="54"/>
      <c r="B113" s="55"/>
      <c r="C113" s="55"/>
      <c r="D113" s="55"/>
      <c r="E113" s="56"/>
    </row>
    <row r="114" spans="1:5" s="57" customFormat="1" ht="16.5">
      <c r="A114" s="54"/>
      <c r="B114" s="55"/>
      <c r="C114" s="55"/>
      <c r="D114" s="55"/>
      <c r="E114" s="56"/>
    </row>
    <row r="115" spans="1:5" s="57" customFormat="1" ht="16.5">
      <c r="A115" s="54"/>
      <c r="B115" s="55"/>
      <c r="C115" s="55"/>
      <c r="D115" s="55"/>
      <c r="E115" s="56"/>
    </row>
    <row r="116" spans="1:5" s="57" customFormat="1" ht="16.5">
      <c r="A116" s="54"/>
      <c r="B116" s="55"/>
      <c r="C116" s="55"/>
      <c r="D116" s="55"/>
      <c r="E116" s="56"/>
    </row>
    <row r="117" spans="1:5" s="57" customFormat="1" ht="16.5">
      <c r="A117" s="54"/>
      <c r="B117" s="55"/>
      <c r="C117" s="55"/>
      <c r="D117" s="55"/>
      <c r="E117" s="56"/>
    </row>
    <row r="118" spans="1:5" s="57" customFormat="1" ht="16.5">
      <c r="A118" s="54"/>
      <c r="B118" s="55"/>
      <c r="C118" s="55"/>
      <c r="D118" s="55"/>
      <c r="E118" s="56"/>
    </row>
    <row r="119" spans="1:5" s="57" customFormat="1" ht="16.5">
      <c r="A119" s="54"/>
      <c r="B119" s="55"/>
      <c r="C119" s="55"/>
      <c r="D119" s="55"/>
      <c r="E119" s="56"/>
    </row>
    <row r="120" spans="1:5" s="57" customFormat="1" ht="16.5">
      <c r="A120" s="54"/>
      <c r="B120" s="55"/>
      <c r="C120" s="55"/>
      <c r="D120" s="55"/>
      <c r="E120" s="56"/>
    </row>
    <row r="121" spans="1:5" s="57" customFormat="1" ht="24.75">
      <c r="A121" s="58"/>
      <c r="B121" s="53"/>
      <c r="C121" s="59"/>
      <c r="D121" s="59"/>
      <c r="E121" s="60"/>
    </row>
    <row r="122" spans="1:5" s="57" customFormat="1" ht="16.5">
      <c r="A122" s="61"/>
      <c r="B122" s="53"/>
      <c r="C122" s="53"/>
      <c r="D122" s="53"/>
      <c r="E122" s="60"/>
    </row>
  </sheetData>
  <sheetProtection/>
  <mergeCells count="2">
    <mergeCell ref="A1:G1"/>
    <mergeCell ref="B23:C23"/>
  </mergeCells>
  <printOptions horizontalCentered="1"/>
  <pageMargins left="0.3937007874015748" right="0" top="0.3937007874015748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C1">
      <selection activeCell="I1" sqref="I1:J65536"/>
    </sheetView>
  </sheetViews>
  <sheetFormatPr defaultColWidth="11.421875" defaultRowHeight="15"/>
  <cols>
    <col min="1" max="1" width="10.8515625" style="1" customWidth="1"/>
    <col min="2" max="2" width="33.421875" style="1" bestFit="1" customWidth="1"/>
    <col min="3" max="3" width="22.57421875" style="1" customWidth="1"/>
    <col min="4" max="4" width="13.57421875" style="1" customWidth="1"/>
    <col min="5" max="5" width="12.00390625" style="13" customWidth="1"/>
    <col min="6" max="6" width="14.57421875" style="13" customWidth="1"/>
    <col min="7" max="7" width="13.00390625" style="1" customWidth="1"/>
    <col min="8" max="255" width="11.421875" style="1" customWidth="1"/>
    <col min="256" max="16384" width="3.28125" style="1" bestFit="1" customWidth="1"/>
  </cols>
  <sheetData>
    <row r="1" spans="1:7" ht="58.5" customHeight="1">
      <c r="A1" s="112" t="s">
        <v>2161</v>
      </c>
      <c r="B1" s="113"/>
      <c r="C1" s="113"/>
      <c r="D1" s="113"/>
      <c r="E1" s="136"/>
      <c r="F1" s="136"/>
      <c r="G1" s="137"/>
    </row>
    <row r="2" spans="1:7" s="64" customFormat="1" ht="58.5">
      <c r="A2" s="35" t="s">
        <v>149</v>
      </c>
      <c r="B2" s="35" t="s">
        <v>0</v>
      </c>
      <c r="C2" s="35" t="s">
        <v>1</v>
      </c>
      <c r="D2" s="35" t="s">
        <v>2165</v>
      </c>
      <c r="E2" s="35" t="s">
        <v>2166</v>
      </c>
      <c r="F2" s="65" t="s">
        <v>151</v>
      </c>
      <c r="G2" s="35" t="s">
        <v>150</v>
      </c>
    </row>
    <row r="3" spans="1:10" s="21" customFormat="1" ht="16.5">
      <c r="A3" s="44">
        <v>5</v>
      </c>
      <c r="B3" s="2" t="s">
        <v>2125</v>
      </c>
      <c r="C3" s="2" t="s">
        <v>2126</v>
      </c>
      <c r="D3" s="77">
        <f>E3/1.04</f>
        <v>27.884615384615383</v>
      </c>
      <c r="E3" s="9">
        <v>29</v>
      </c>
      <c r="F3" s="9"/>
      <c r="G3" s="2"/>
      <c r="I3" s="87">
        <f>+A3*D3</f>
        <v>139.4230769230769</v>
      </c>
      <c r="J3" s="47">
        <f>+E3*A3</f>
        <v>145</v>
      </c>
    </row>
    <row r="4" spans="1:10" s="21" customFormat="1" ht="16.5">
      <c r="A4" s="44">
        <v>5</v>
      </c>
      <c r="B4" s="2" t="s">
        <v>2127</v>
      </c>
      <c r="C4" s="2" t="s">
        <v>138</v>
      </c>
      <c r="D4" s="77">
        <f aca="true" t="shared" si="0" ref="D4:D33">E4/1.04</f>
        <v>23.557692307692307</v>
      </c>
      <c r="E4" s="9">
        <v>24.5</v>
      </c>
      <c r="F4" s="9"/>
      <c r="G4" s="2"/>
      <c r="I4" s="87">
        <f aca="true" t="shared" si="1" ref="I4:I32">+A4*D4</f>
        <v>117.78846153846153</v>
      </c>
      <c r="J4" s="47">
        <f aca="true" t="shared" si="2" ref="J4:J32">+E4*A4</f>
        <v>122.5</v>
      </c>
    </row>
    <row r="5" spans="1:10" s="21" customFormat="1" ht="16.5">
      <c r="A5" s="44">
        <v>5</v>
      </c>
      <c r="B5" s="2" t="s">
        <v>2128</v>
      </c>
      <c r="C5" s="2" t="s">
        <v>130</v>
      </c>
      <c r="D5" s="77">
        <f t="shared" si="0"/>
        <v>16.826923076923077</v>
      </c>
      <c r="E5" s="9">
        <v>17.5</v>
      </c>
      <c r="F5" s="9"/>
      <c r="G5" s="2"/>
      <c r="I5" s="87">
        <f t="shared" si="1"/>
        <v>84.13461538461539</v>
      </c>
      <c r="J5" s="47">
        <f t="shared" si="2"/>
        <v>87.5</v>
      </c>
    </row>
    <row r="6" spans="1:10" s="21" customFormat="1" ht="16.5">
      <c r="A6" s="44">
        <v>5</v>
      </c>
      <c r="B6" s="2" t="s">
        <v>2129</v>
      </c>
      <c r="C6" s="2" t="s">
        <v>412</v>
      </c>
      <c r="D6" s="77">
        <f t="shared" si="0"/>
        <v>16.346153846153847</v>
      </c>
      <c r="E6" s="9">
        <v>17</v>
      </c>
      <c r="F6" s="9"/>
      <c r="G6" s="2"/>
      <c r="I6" s="87">
        <f t="shared" si="1"/>
        <v>81.73076923076923</v>
      </c>
      <c r="J6" s="47">
        <f t="shared" si="2"/>
        <v>85</v>
      </c>
    </row>
    <row r="7" spans="1:10" s="21" customFormat="1" ht="16.5">
      <c r="A7" s="44">
        <v>5</v>
      </c>
      <c r="B7" s="2" t="s">
        <v>2130</v>
      </c>
      <c r="C7" s="2" t="s">
        <v>289</v>
      </c>
      <c r="D7" s="77">
        <f t="shared" si="0"/>
        <v>18.75</v>
      </c>
      <c r="E7" s="9">
        <v>19.5</v>
      </c>
      <c r="F7" s="9"/>
      <c r="G7" s="2"/>
      <c r="I7" s="87">
        <f t="shared" si="1"/>
        <v>93.75</v>
      </c>
      <c r="J7" s="47">
        <f t="shared" si="2"/>
        <v>97.5</v>
      </c>
    </row>
    <row r="8" spans="1:10" s="21" customFormat="1" ht="16.5">
      <c r="A8" s="44">
        <v>5</v>
      </c>
      <c r="B8" s="2" t="s">
        <v>2131</v>
      </c>
      <c r="C8" s="2" t="s">
        <v>289</v>
      </c>
      <c r="D8" s="77">
        <f t="shared" si="0"/>
        <v>18.75</v>
      </c>
      <c r="E8" s="9">
        <v>19.5</v>
      </c>
      <c r="F8" s="9"/>
      <c r="G8" s="2"/>
      <c r="I8" s="87">
        <f t="shared" si="1"/>
        <v>93.75</v>
      </c>
      <c r="J8" s="47">
        <f t="shared" si="2"/>
        <v>97.5</v>
      </c>
    </row>
    <row r="9" spans="1:10" s="21" customFormat="1" ht="16.5">
      <c r="A9" s="44">
        <v>5</v>
      </c>
      <c r="B9" s="2" t="s">
        <v>2132</v>
      </c>
      <c r="C9" s="2" t="s">
        <v>1923</v>
      </c>
      <c r="D9" s="77">
        <f t="shared" si="0"/>
        <v>23.076923076923077</v>
      </c>
      <c r="E9" s="9">
        <v>24</v>
      </c>
      <c r="F9" s="9"/>
      <c r="G9" s="2"/>
      <c r="I9" s="87">
        <f t="shared" si="1"/>
        <v>115.38461538461539</v>
      </c>
      <c r="J9" s="47">
        <f t="shared" si="2"/>
        <v>120</v>
      </c>
    </row>
    <row r="10" spans="1:10" s="21" customFormat="1" ht="16.5">
      <c r="A10" s="44">
        <v>5</v>
      </c>
      <c r="B10" s="2" t="s">
        <v>2133</v>
      </c>
      <c r="C10" s="2" t="s">
        <v>2134</v>
      </c>
      <c r="D10" s="77">
        <f t="shared" si="0"/>
        <v>20.19230769230769</v>
      </c>
      <c r="E10" s="9">
        <v>21</v>
      </c>
      <c r="F10" s="9"/>
      <c r="G10" s="2"/>
      <c r="I10" s="87">
        <f t="shared" si="1"/>
        <v>100.96153846153845</v>
      </c>
      <c r="J10" s="47">
        <f t="shared" si="2"/>
        <v>105</v>
      </c>
    </row>
    <row r="11" spans="1:10" s="21" customFormat="1" ht="16.5">
      <c r="A11" s="44">
        <v>5</v>
      </c>
      <c r="B11" s="2" t="s">
        <v>2135</v>
      </c>
      <c r="C11" s="2" t="s">
        <v>2136</v>
      </c>
      <c r="D11" s="77">
        <f t="shared" si="0"/>
        <v>19.71153846153846</v>
      </c>
      <c r="E11" s="9">
        <v>20.5</v>
      </c>
      <c r="F11" s="9"/>
      <c r="G11" s="2"/>
      <c r="I11" s="87">
        <f t="shared" si="1"/>
        <v>98.55769230769229</v>
      </c>
      <c r="J11" s="47">
        <f t="shared" si="2"/>
        <v>102.5</v>
      </c>
    </row>
    <row r="12" spans="1:10" s="21" customFormat="1" ht="16.5">
      <c r="A12" s="44">
        <v>5</v>
      </c>
      <c r="B12" s="2" t="s">
        <v>2137</v>
      </c>
      <c r="C12" s="2" t="s">
        <v>2138</v>
      </c>
      <c r="D12" s="77">
        <f t="shared" si="0"/>
        <v>19.23076923076923</v>
      </c>
      <c r="E12" s="9">
        <v>20</v>
      </c>
      <c r="F12" s="9"/>
      <c r="G12" s="2"/>
      <c r="I12" s="87">
        <f t="shared" si="1"/>
        <v>96.15384615384615</v>
      </c>
      <c r="J12" s="47">
        <f t="shared" si="2"/>
        <v>100</v>
      </c>
    </row>
    <row r="13" spans="1:10" s="21" customFormat="1" ht="16.5">
      <c r="A13" s="44">
        <v>5</v>
      </c>
      <c r="B13" s="2" t="s">
        <v>2139</v>
      </c>
      <c r="C13" s="2" t="s">
        <v>90</v>
      </c>
      <c r="D13" s="77">
        <f t="shared" si="0"/>
        <v>15.384615384615383</v>
      </c>
      <c r="E13" s="9">
        <v>16</v>
      </c>
      <c r="F13" s="9"/>
      <c r="G13" s="2"/>
      <c r="I13" s="87">
        <f t="shared" si="1"/>
        <v>76.92307692307692</v>
      </c>
      <c r="J13" s="47">
        <f t="shared" si="2"/>
        <v>80</v>
      </c>
    </row>
    <row r="14" spans="1:10" s="21" customFormat="1" ht="16.5">
      <c r="A14" s="44">
        <v>5</v>
      </c>
      <c r="B14" s="2" t="s">
        <v>2140</v>
      </c>
      <c r="C14" s="2" t="s">
        <v>986</v>
      </c>
      <c r="D14" s="77">
        <f t="shared" si="0"/>
        <v>18.26923076923077</v>
      </c>
      <c r="E14" s="9">
        <v>19</v>
      </c>
      <c r="F14" s="9"/>
      <c r="G14" s="2"/>
      <c r="I14" s="87">
        <f t="shared" si="1"/>
        <v>91.34615384615385</v>
      </c>
      <c r="J14" s="47">
        <f t="shared" si="2"/>
        <v>95</v>
      </c>
    </row>
    <row r="15" spans="1:10" s="21" customFormat="1" ht="16.5">
      <c r="A15" s="44">
        <v>1</v>
      </c>
      <c r="B15" s="2" t="s">
        <v>2141</v>
      </c>
      <c r="C15" s="2" t="s">
        <v>2126</v>
      </c>
      <c r="D15" s="77">
        <f t="shared" si="0"/>
        <v>17.307692307692307</v>
      </c>
      <c r="E15" s="9">
        <v>18</v>
      </c>
      <c r="F15" s="9"/>
      <c r="G15" s="2"/>
      <c r="I15" s="87">
        <f t="shared" si="1"/>
        <v>17.307692307692307</v>
      </c>
      <c r="J15" s="47">
        <f t="shared" si="2"/>
        <v>18</v>
      </c>
    </row>
    <row r="16" spans="1:10" s="21" customFormat="1" ht="16.5">
      <c r="A16" s="44">
        <v>5</v>
      </c>
      <c r="B16" s="2" t="s">
        <v>2142</v>
      </c>
      <c r="C16" s="2" t="s">
        <v>984</v>
      </c>
      <c r="D16" s="77">
        <f t="shared" si="0"/>
        <v>16.249999999999996</v>
      </c>
      <c r="E16" s="9">
        <v>16.9</v>
      </c>
      <c r="F16" s="9"/>
      <c r="G16" s="2"/>
      <c r="I16" s="87">
        <f t="shared" si="1"/>
        <v>81.24999999999999</v>
      </c>
      <c r="J16" s="47">
        <f t="shared" si="2"/>
        <v>84.5</v>
      </c>
    </row>
    <row r="17" spans="1:10" s="21" customFormat="1" ht="16.5">
      <c r="A17" s="44">
        <v>5</v>
      </c>
      <c r="B17" s="2" t="s">
        <v>2143</v>
      </c>
      <c r="C17" s="2" t="s">
        <v>130</v>
      </c>
      <c r="D17" s="77">
        <f t="shared" si="0"/>
        <v>15.865384615384615</v>
      </c>
      <c r="E17" s="9">
        <v>16.5</v>
      </c>
      <c r="F17" s="9"/>
      <c r="G17" s="2"/>
      <c r="I17" s="87">
        <f t="shared" si="1"/>
        <v>79.32692307692308</v>
      </c>
      <c r="J17" s="47">
        <f t="shared" si="2"/>
        <v>82.5</v>
      </c>
    </row>
    <row r="18" spans="1:10" s="21" customFormat="1" ht="16.5">
      <c r="A18" s="44">
        <v>5</v>
      </c>
      <c r="B18" s="2" t="s">
        <v>2144</v>
      </c>
      <c r="C18" s="2" t="s">
        <v>2145</v>
      </c>
      <c r="D18" s="77">
        <f t="shared" si="0"/>
        <v>15.384615384615383</v>
      </c>
      <c r="E18" s="9">
        <v>16</v>
      </c>
      <c r="F18" s="9"/>
      <c r="G18" s="2"/>
      <c r="I18" s="87">
        <f t="shared" si="1"/>
        <v>76.92307692307692</v>
      </c>
      <c r="J18" s="47">
        <f t="shared" si="2"/>
        <v>80</v>
      </c>
    </row>
    <row r="19" spans="1:10" s="21" customFormat="1" ht="16.5">
      <c r="A19" s="44">
        <v>1</v>
      </c>
      <c r="B19" s="2" t="s">
        <v>2146</v>
      </c>
      <c r="C19" s="2" t="s">
        <v>2145</v>
      </c>
      <c r="D19" s="77">
        <f t="shared" si="0"/>
        <v>13.942307692307692</v>
      </c>
      <c r="E19" s="9">
        <v>14.5</v>
      </c>
      <c r="F19" s="9"/>
      <c r="G19" s="2"/>
      <c r="I19" s="87">
        <f t="shared" si="1"/>
        <v>13.942307692307692</v>
      </c>
      <c r="J19" s="47">
        <f t="shared" si="2"/>
        <v>14.5</v>
      </c>
    </row>
    <row r="20" spans="1:10" s="21" customFormat="1" ht="16.5">
      <c r="A20" s="44">
        <v>5</v>
      </c>
      <c r="B20" s="2" t="s">
        <v>2147</v>
      </c>
      <c r="C20" s="2" t="s">
        <v>138</v>
      </c>
      <c r="D20" s="77">
        <f t="shared" si="0"/>
        <v>22.115384615384613</v>
      </c>
      <c r="E20" s="9">
        <v>23</v>
      </c>
      <c r="F20" s="9"/>
      <c r="G20" s="2"/>
      <c r="I20" s="87">
        <f t="shared" si="1"/>
        <v>110.57692307692307</v>
      </c>
      <c r="J20" s="47">
        <f t="shared" si="2"/>
        <v>115</v>
      </c>
    </row>
    <row r="21" spans="1:10" s="21" customFormat="1" ht="16.5">
      <c r="A21" s="44">
        <v>5</v>
      </c>
      <c r="B21" s="2" t="s">
        <v>2148</v>
      </c>
      <c r="C21" s="2" t="s">
        <v>130</v>
      </c>
      <c r="D21" s="77">
        <f t="shared" si="0"/>
        <v>17.307692307692307</v>
      </c>
      <c r="E21" s="9">
        <v>18</v>
      </c>
      <c r="F21" s="9"/>
      <c r="G21" s="2"/>
      <c r="I21" s="87">
        <f t="shared" si="1"/>
        <v>86.53846153846153</v>
      </c>
      <c r="J21" s="47">
        <f t="shared" si="2"/>
        <v>90</v>
      </c>
    </row>
    <row r="22" spans="1:10" s="21" customFormat="1" ht="16.5">
      <c r="A22" s="44">
        <v>5</v>
      </c>
      <c r="B22" s="2" t="s">
        <v>2149</v>
      </c>
      <c r="C22" s="2" t="s">
        <v>1068</v>
      </c>
      <c r="D22" s="77">
        <f t="shared" si="0"/>
        <v>18.26923076923077</v>
      </c>
      <c r="E22" s="9">
        <v>19</v>
      </c>
      <c r="F22" s="9"/>
      <c r="G22" s="2"/>
      <c r="I22" s="87">
        <f t="shared" si="1"/>
        <v>91.34615384615385</v>
      </c>
      <c r="J22" s="47">
        <f t="shared" si="2"/>
        <v>95</v>
      </c>
    </row>
    <row r="23" spans="1:10" s="21" customFormat="1" ht="16.5">
      <c r="A23" s="44">
        <v>5</v>
      </c>
      <c r="B23" s="2" t="s">
        <v>2150</v>
      </c>
      <c r="C23" s="2" t="s">
        <v>289</v>
      </c>
      <c r="D23" s="77">
        <f t="shared" si="0"/>
        <v>13.942307692307692</v>
      </c>
      <c r="E23" s="9">
        <v>14.5</v>
      </c>
      <c r="F23" s="9"/>
      <c r="G23" s="2"/>
      <c r="I23" s="87">
        <f t="shared" si="1"/>
        <v>69.71153846153845</v>
      </c>
      <c r="J23" s="47">
        <f t="shared" si="2"/>
        <v>72.5</v>
      </c>
    </row>
    <row r="24" spans="1:10" s="21" customFormat="1" ht="16.5">
      <c r="A24" s="44">
        <v>5</v>
      </c>
      <c r="B24" s="2" t="s">
        <v>2151</v>
      </c>
      <c r="C24" s="2" t="s">
        <v>1099</v>
      </c>
      <c r="D24" s="77">
        <f t="shared" si="0"/>
        <v>16.298076923076923</v>
      </c>
      <c r="E24" s="9">
        <v>16.95</v>
      </c>
      <c r="F24" s="9"/>
      <c r="G24" s="2"/>
      <c r="I24" s="87">
        <f t="shared" si="1"/>
        <v>81.49038461538461</v>
      </c>
      <c r="J24" s="47">
        <f t="shared" si="2"/>
        <v>84.75</v>
      </c>
    </row>
    <row r="25" spans="1:10" s="21" customFormat="1" ht="16.5">
      <c r="A25" s="44">
        <v>5</v>
      </c>
      <c r="B25" s="2" t="s">
        <v>2152</v>
      </c>
      <c r="C25" s="2" t="s">
        <v>2153</v>
      </c>
      <c r="D25" s="77">
        <f t="shared" si="0"/>
        <v>21.153846153846153</v>
      </c>
      <c r="E25" s="9">
        <v>22</v>
      </c>
      <c r="F25" s="9"/>
      <c r="G25" s="2"/>
      <c r="I25" s="87">
        <f t="shared" si="1"/>
        <v>105.76923076923077</v>
      </c>
      <c r="J25" s="47">
        <f t="shared" si="2"/>
        <v>110</v>
      </c>
    </row>
    <row r="26" spans="1:10" s="21" customFormat="1" ht="16.5">
      <c r="A26" s="44">
        <v>5</v>
      </c>
      <c r="B26" s="2" t="s">
        <v>2154</v>
      </c>
      <c r="C26" s="2" t="s">
        <v>986</v>
      </c>
      <c r="D26" s="77">
        <f t="shared" si="0"/>
        <v>21.153846153846153</v>
      </c>
      <c r="E26" s="9">
        <v>22</v>
      </c>
      <c r="F26" s="9"/>
      <c r="G26" s="2"/>
      <c r="I26" s="87">
        <f t="shared" si="1"/>
        <v>105.76923076923077</v>
      </c>
      <c r="J26" s="47">
        <f t="shared" si="2"/>
        <v>110</v>
      </c>
    </row>
    <row r="27" spans="1:10" s="21" customFormat="1" ht="16.5">
      <c r="A27" s="44">
        <v>5</v>
      </c>
      <c r="B27" s="2" t="s">
        <v>2155</v>
      </c>
      <c r="C27" s="2" t="s">
        <v>1652</v>
      </c>
      <c r="D27" s="77">
        <f t="shared" si="0"/>
        <v>17.307692307692307</v>
      </c>
      <c r="E27" s="9">
        <v>18</v>
      </c>
      <c r="F27" s="9"/>
      <c r="G27" s="2"/>
      <c r="I27" s="87">
        <f t="shared" si="1"/>
        <v>86.53846153846153</v>
      </c>
      <c r="J27" s="47">
        <f t="shared" si="2"/>
        <v>90</v>
      </c>
    </row>
    <row r="28" spans="1:10" s="21" customFormat="1" ht="16.5">
      <c r="A28" s="44">
        <v>5</v>
      </c>
      <c r="B28" s="2" t="s">
        <v>2156</v>
      </c>
      <c r="C28" s="2" t="s">
        <v>986</v>
      </c>
      <c r="D28" s="77">
        <f t="shared" si="0"/>
        <v>21.153846153846153</v>
      </c>
      <c r="E28" s="9">
        <v>22</v>
      </c>
      <c r="F28" s="9"/>
      <c r="G28" s="2"/>
      <c r="I28" s="87">
        <f t="shared" si="1"/>
        <v>105.76923076923077</v>
      </c>
      <c r="J28" s="47">
        <f t="shared" si="2"/>
        <v>110</v>
      </c>
    </row>
    <row r="29" spans="1:10" s="21" customFormat="1" ht="16.5">
      <c r="A29" s="44">
        <v>5</v>
      </c>
      <c r="B29" s="2" t="s">
        <v>2157</v>
      </c>
      <c r="C29" s="2" t="s">
        <v>986</v>
      </c>
      <c r="D29" s="77">
        <f t="shared" si="0"/>
        <v>19.23076923076923</v>
      </c>
      <c r="E29" s="9">
        <v>20</v>
      </c>
      <c r="F29" s="9"/>
      <c r="G29" s="2"/>
      <c r="I29" s="87">
        <f t="shared" si="1"/>
        <v>96.15384615384615</v>
      </c>
      <c r="J29" s="47">
        <f t="shared" si="2"/>
        <v>100</v>
      </c>
    </row>
    <row r="30" spans="1:10" s="21" customFormat="1" ht="16.5">
      <c r="A30" s="44">
        <v>5</v>
      </c>
      <c r="B30" s="2" t="s">
        <v>2158</v>
      </c>
      <c r="C30" s="2" t="s">
        <v>1068</v>
      </c>
      <c r="D30" s="77">
        <f t="shared" si="0"/>
        <v>18.26923076923077</v>
      </c>
      <c r="E30" s="9">
        <v>19</v>
      </c>
      <c r="F30" s="9"/>
      <c r="G30" s="2"/>
      <c r="I30" s="87">
        <f t="shared" si="1"/>
        <v>91.34615384615385</v>
      </c>
      <c r="J30" s="47">
        <f t="shared" si="2"/>
        <v>95</v>
      </c>
    </row>
    <row r="31" spans="1:10" ht="16.5">
      <c r="A31" s="44">
        <v>5</v>
      </c>
      <c r="B31" s="2" t="s">
        <v>2159</v>
      </c>
      <c r="C31" s="2" t="s">
        <v>1068</v>
      </c>
      <c r="D31" s="77">
        <f t="shared" si="0"/>
        <v>24.038461538461537</v>
      </c>
      <c r="E31" s="4">
        <v>25</v>
      </c>
      <c r="F31" s="4"/>
      <c r="G31" s="10"/>
      <c r="I31" s="87">
        <f t="shared" si="1"/>
        <v>120.19230769230768</v>
      </c>
      <c r="J31" s="47">
        <f t="shared" si="2"/>
        <v>125</v>
      </c>
    </row>
    <row r="32" spans="1:10" ht="16.5">
      <c r="A32" s="44">
        <v>5</v>
      </c>
      <c r="B32" s="2" t="s">
        <v>2160</v>
      </c>
      <c r="C32" s="2" t="s">
        <v>986</v>
      </c>
      <c r="D32" s="77">
        <f t="shared" si="0"/>
        <v>16.346153846153847</v>
      </c>
      <c r="E32" s="4">
        <v>17</v>
      </c>
      <c r="F32" s="4"/>
      <c r="G32" s="10"/>
      <c r="I32" s="87">
        <f t="shared" si="1"/>
        <v>81.73076923076923</v>
      </c>
      <c r="J32" s="47">
        <f t="shared" si="2"/>
        <v>85</v>
      </c>
    </row>
    <row r="33" spans="2:10" ht="33.75" customHeight="1">
      <c r="B33" s="138" t="s">
        <v>2172</v>
      </c>
      <c r="C33" s="132"/>
      <c r="D33" s="77">
        <f t="shared" si="0"/>
        <v>2691.5865384615386</v>
      </c>
      <c r="E33" s="4">
        <f>J33</f>
        <v>2799.25</v>
      </c>
      <c r="F33" s="4"/>
      <c r="G33" s="10"/>
      <c r="I33" s="47">
        <f>SUM(I1:I32)</f>
        <v>2691.586538461538</v>
      </c>
      <c r="J33" s="47">
        <f>SUM(J1:J32)</f>
        <v>2799.25</v>
      </c>
    </row>
  </sheetData>
  <sheetProtection/>
  <mergeCells count="2">
    <mergeCell ref="A1:G1"/>
    <mergeCell ref="B33:C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1986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E1">
      <selection activeCell="H1" sqref="H1:H65536"/>
    </sheetView>
  </sheetViews>
  <sheetFormatPr defaultColWidth="11.421875" defaultRowHeight="15"/>
  <cols>
    <col min="1" max="1" width="10.140625" style="10" customWidth="1"/>
    <col min="2" max="2" width="43.140625" style="10" customWidth="1"/>
    <col min="3" max="4" width="19.140625" style="10" customWidth="1"/>
    <col min="5" max="5" width="14.57421875" style="10" bestFit="1" customWidth="1"/>
    <col min="6" max="6" width="15.7109375" style="10" customWidth="1"/>
    <col min="7" max="7" width="16.421875" style="10" customWidth="1"/>
    <col min="8" max="8" width="11.8515625" style="1" bestFit="1" customWidth="1"/>
    <col min="9" max="9" width="13.7109375" style="1" bestFit="1" customWidth="1"/>
    <col min="10" max="10" width="21.140625" style="1" customWidth="1"/>
    <col min="11" max="11" width="19.140625" style="1" customWidth="1"/>
    <col min="12" max="12" width="15.28125" style="1" bestFit="1" customWidth="1"/>
    <col min="13" max="16384" width="11.421875" style="1" customWidth="1"/>
  </cols>
  <sheetData>
    <row r="1" spans="1:7" ht="28.5" customHeight="1">
      <c r="A1" s="107" t="s">
        <v>248</v>
      </c>
      <c r="B1" s="108"/>
      <c r="C1" s="108"/>
      <c r="D1" s="108"/>
      <c r="E1" s="108"/>
      <c r="F1" s="108"/>
      <c r="G1" s="109"/>
    </row>
    <row r="2" spans="1:7" ht="36.75" customHeight="1">
      <c r="A2" s="14" t="s">
        <v>149</v>
      </c>
      <c r="B2" s="14" t="s">
        <v>0</v>
      </c>
      <c r="C2" s="14" t="s">
        <v>1</v>
      </c>
      <c r="D2" s="14" t="s">
        <v>247</v>
      </c>
      <c r="E2" s="14" t="s">
        <v>1124</v>
      </c>
      <c r="F2" s="65" t="s">
        <v>151</v>
      </c>
      <c r="G2" s="35" t="s">
        <v>150</v>
      </c>
    </row>
    <row r="3" spans="1:11" ht="16.5">
      <c r="A3" s="15">
        <v>1</v>
      </c>
      <c r="B3" s="10" t="s">
        <v>153</v>
      </c>
      <c r="C3" s="10" t="s">
        <v>154</v>
      </c>
      <c r="D3" s="81">
        <f aca="true" t="shared" si="0" ref="D3:D34">E3/1.04</f>
        <v>232.1153846153846</v>
      </c>
      <c r="E3" s="16">
        <v>241.4</v>
      </c>
      <c r="H3" s="87">
        <f>+A3*D3</f>
        <v>232.1153846153846</v>
      </c>
      <c r="I3" s="47">
        <f>+E3*A3</f>
        <v>241.4</v>
      </c>
      <c r="J3" s="12">
        <f>I3-K3</f>
        <v>0</v>
      </c>
      <c r="K3" s="98">
        <v>241.4</v>
      </c>
    </row>
    <row r="4" spans="1:11" ht="16.5">
      <c r="A4" s="15">
        <v>1</v>
      </c>
      <c r="B4" s="10" t="s">
        <v>155</v>
      </c>
      <c r="C4" s="10" t="s">
        <v>154</v>
      </c>
      <c r="D4" s="81">
        <f t="shared" si="0"/>
        <v>290.11538461538464</v>
      </c>
      <c r="E4" s="16">
        <v>301.72</v>
      </c>
      <c r="H4" s="87">
        <f aca="true" t="shared" si="1" ref="H4:H67">+A4*D4</f>
        <v>290.11538461538464</v>
      </c>
      <c r="I4" s="47">
        <f aca="true" t="shared" si="2" ref="I4:I67">+E4*A4</f>
        <v>301.72</v>
      </c>
      <c r="J4" s="12">
        <f aca="true" t="shared" si="3" ref="J4:J67">I4-K4</f>
        <v>0</v>
      </c>
      <c r="K4" s="98">
        <v>301.72</v>
      </c>
    </row>
    <row r="5" spans="1:11" ht="16.5">
      <c r="A5" s="15">
        <v>1</v>
      </c>
      <c r="B5" s="10" t="s">
        <v>2163</v>
      </c>
      <c r="C5" s="10" t="s">
        <v>154</v>
      </c>
      <c r="D5" s="81">
        <f t="shared" si="0"/>
        <v>413.625</v>
      </c>
      <c r="E5" s="16">
        <v>430.17</v>
      </c>
      <c r="H5" s="87">
        <f t="shared" si="1"/>
        <v>413.625</v>
      </c>
      <c r="I5" s="47">
        <f t="shared" si="2"/>
        <v>430.17</v>
      </c>
      <c r="J5" s="12">
        <f t="shared" si="3"/>
        <v>0</v>
      </c>
      <c r="K5" s="98">
        <v>430.17</v>
      </c>
    </row>
    <row r="6" spans="1:11" ht="16.5">
      <c r="A6" s="15">
        <v>1</v>
      </c>
      <c r="B6" s="10" t="s">
        <v>156</v>
      </c>
      <c r="C6" s="10" t="s">
        <v>154</v>
      </c>
      <c r="D6" s="81">
        <f t="shared" si="0"/>
        <v>99.51923076923076</v>
      </c>
      <c r="E6" s="16">
        <v>103.5</v>
      </c>
      <c r="H6" s="87">
        <f t="shared" si="1"/>
        <v>99.51923076923076</v>
      </c>
      <c r="I6" s="47">
        <f t="shared" si="2"/>
        <v>103.5</v>
      </c>
      <c r="J6" s="12">
        <f t="shared" si="3"/>
        <v>0</v>
      </c>
      <c r="K6" s="98">
        <v>103.5</v>
      </c>
    </row>
    <row r="7" spans="1:11" ht="16.5">
      <c r="A7" s="15">
        <v>1</v>
      </c>
      <c r="B7" s="10" t="s">
        <v>157</v>
      </c>
      <c r="C7" s="10" t="s">
        <v>154</v>
      </c>
      <c r="D7" s="81">
        <f t="shared" si="0"/>
        <v>100.08653846153847</v>
      </c>
      <c r="E7" s="16">
        <v>104.09</v>
      </c>
      <c r="H7" s="87">
        <f t="shared" si="1"/>
        <v>100.08653846153847</v>
      </c>
      <c r="I7" s="47">
        <f t="shared" si="2"/>
        <v>104.09</v>
      </c>
      <c r="J7" s="12">
        <f t="shared" si="3"/>
        <v>0</v>
      </c>
      <c r="K7" s="98">
        <v>104.09</v>
      </c>
    </row>
    <row r="8" spans="1:11" ht="16.5">
      <c r="A8" s="15">
        <v>5</v>
      </c>
      <c r="B8" s="10" t="s">
        <v>158</v>
      </c>
      <c r="C8" s="10" t="s">
        <v>154</v>
      </c>
      <c r="D8" s="81">
        <f t="shared" si="0"/>
        <v>64.75961538461537</v>
      </c>
      <c r="E8" s="16">
        <v>67.35</v>
      </c>
      <c r="H8" s="87">
        <f t="shared" si="1"/>
        <v>323.79807692307685</v>
      </c>
      <c r="I8" s="47">
        <f t="shared" si="2"/>
        <v>336.75</v>
      </c>
      <c r="J8" s="12">
        <f t="shared" si="3"/>
        <v>0</v>
      </c>
      <c r="K8" s="98">
        <v>336.75</v>
      </c>
    </row>
    <row r="9" spans="1:11" ht="16.5">
      <c r="A9" s="15">
        <v>5</v>
      </c>
      <c r="B9" s="10" t="s">
        <v>159</v>
      </c>
      <c r="C9" s="10" t="s">
        <v>154</v>
      </c>
      <c r="D9" s="81">
        <f t="shared" si="0"/>
        <v>124.33653846153845</v>
      </c>
      <c r="E9" s="16">
        <v>129.31</v>
      </c>
      <c r="H9" s="87">
        <f t="shared" si="1"/>
        <v>621.6826923076923</v>
      </c>
      <c r="I9" s="47">
        <f t="shared" si="2"/>
        <v>646.55</v>
      </c>
      <c r="J9" s="12">
        <f t="shared" si="3"/>
        <v>0</v>
      </c>
      <c r="K9" s="98">
        <v>646.55</v>
      </c>
    </row>
    <row r="10" spans="1:11" ht="16.5">
      <c r="A10" s="15">
        <v>5</v>
      </c>
      <c r="B10" s="10" t="s">
        <v>160</v>
      </c>
      <c r="C10" s="10" t="s">
        <v>154</v>
      </c>
      <c r="D10" s="81">
        <f t="shared" si="0"/>
        <v>203.125</v>
      </c>
      <c r="E10" s="16">
        <v>211.25</v>
      </c>
      <c r="H10" s="87">
        <f t="shared" si="1"/>
        <v>1015.625</v>
      </c>
      <c r="I10" s="47">
        <f t="shared" si="2"/>
        <v>1056.25</v>
      </c>
      <c r="J10" s="12">
        <f t="shared" si="3"/>
        <v>-0.0009999999999763531</v>
      </c>
      <c r="K10" s="98">
        <v>1056.251</v>
      </c>
    </row>
    <row r="11" spans="1:11" ht="16.5">
      <c r="A11" s="15">
        <v>1</v>
      </c>
      <c r="B11" s="10" t="s">
        <v>161</v>
      </c>
      <c r="C11" s="10" t="s">
        <v>154</v>
      </c>
      <c r="D11" s="81">
        <f t="shared" si="0"/>
        <v>103.60576923076923</v>
      </c>
      <c r="E11" s="16">
        <v>107.75</v>
      </c>
      <c r="H11" s="87">
        <f t="shared" si="1"/>
        <v>103.60576923076923</v>
      </c>
      <c r="I11" s="47">
        <f t="shared" si="2"/>
        <v>107.75</v>
      </c>
      <c r="J11" s="12">
        <f t="shared" si="3"/>
        <v>0</v>
      </c>
      <c r="K11" s="98">
        <v>107.75</v>
      </c>
    </row>
    <row r="12" spans="1:11" ht="16.5">
      <c r="A12" s="15">
        <v>1</v>
      </c>
      <c r="B12" s="10" t="s">
        <v>162</v>
      </c>
      <c r="C12" s="10" t="s">
        <v>154</v>
      </c>
      <c r="D12" s="81">
        <f t="shared" si="0"/>
        <v>232.09615384615384</v>
      </c>
      <c r="E12" s="16">
        <v>241.38</v>
      </c>
      <c r="H12" s="87">
        <f t="shared" si="1"/>
        <v>232.09615384615384</v>
      </c>
      <c r="I12" s="47">
        <f t="shared" si="2"/>
        <v>241.38</v>
      </c>
      <c r="J12" s="12">
        <f t="shared" si="3"/>
        <v>0</v>
      </c>
      <c r="K12" s="98">
        <v>241.38</v>
      </c>
    </row>
    <row r="13" spans="1:11" ht="16.5">
      <c r="A13" s="15">
        <v>5</v>
      </c>
      <c r="B13" s="10" t="s">
        <v>163</v>
      </c>
      <c r="C13" s="10" t="s">
        <v>154</v>
      </c>
      <c r="D13" s="81">
        <f t="shared" si="0"/>
        <v>124.33653846153845</v>
      </c>
      <c r="E13" s="16">
        <v>129.31</v>
      </c>
      <c r="H13" s="87">
        <f t="shared" si="1"/>
        <v>621.6826923076923</v>
      </c>
      <c r="I13" s="47">
        <f t="shared" si="2"/>
        <v>646.55</v>
      </c>
      <c r="J13" s="12">
        <f t="shared" si="3"/>
        <v>0</v>
      </c>
      <c r="K13" s="98">
        <v>646.55</v>
      </c>
    </row>
    <row r="14" spans="1:11" ht="16.5">
      <c r="A14" s="15">
        <v>5</v>
      </c>
      <c r="B14" s="10" t="s">
        <v>164</v>
      </c>
      <c r="C14" s="10" t="s">
        <v>154</v>
      </c>
      <c r="D14" s="81">
        <f t="shared" si="0"/>
        <v>403.8461538461538</v>
      </c>
      <c r="E14" s="16">
        <v>420</v>
      </c>
      <c r="H14" s="87">
        <f t="shared" si="1"/>
        <v>2019.230769230769</v>
      </c>
      <c r="I14" s="47">
        <f t="shared" si="2"/>
        <v>2100</v>
      </c>
      <c r="J14" s="12">
        <f t="shared" si="3"/>
        <v>0</v>
      </c>
      <c r="K14" s="98">
        <v>2100</v>
      </c>
    </row>
    <row r="15" spans="1:11" ht="16.5">
      <c r="A15" s="15">
        <v>1</v>
      </c>
      <c r="B15" s="10" t="s">
        <v>165</v>
      </c>
      <c r="C15" s="10" t="s">
        <v>154</v>
      </c>
      <c r="D15" s="81">
        <f t="shared" si="0"/>
        <v>10.567307692307692</v>
      </c>
      <c r="E15" s="16">
        <v>10.99</v>
      </c>
      <c r="H15" s="87">
        <f t="shared" si="1"/>
        <v>10.567307692307692</v>
      </c>
      <c r="I15" s="47">
        <f t="shared" si="2"/>
        <v>10.99</v>
      </c>
      <c r="J15" s="12">
        <f t="shared" si="3"/>
        <v>0</v>
      </c>
      <c r="K15" s="98">
        <v>10.99</v>
      </c>
    </row>
    <row r="16" spans="1:11" ht="16.5">
      <c r="A16" s="15">
        <v>1</v>
      </c>
      <c r="B16" s="10" t="s">
        <v>166</v>
      </c>
      <c r="C16" s="10" t="s">
        <v>154</v>
      </c>
      <c r="D16" s="81">
        <f t="shared" si="0"/>
        <v>17.259615384615383</v>
      </c>
      <c r="E16" s="16">
        <v>17.95</v>
      </c>
      <c r="H16" s="87">
        <f t="shared" si="1"/>
        <v>17.259615384615383</v>
      </c>
      <c r="I16" s="47">
        <f t="shared" si="2"/>
        <v>17.95</v>
      </c>
      <c r="J16" s="12">
        <f t="shared" si="3"/>
        <v>0</v>
      </c>
      <c r="K16" s="98">
        <v>17.95</v>
      </c>
    </row>
    <row r="17" spans="1:11" ht="16.5">
      <c r="A17" s="15">
        <v>1</v>
      </c>
      <c r="B17" s="10" t="s">
        <v>167</v>
      </c>
      <c r="C17" s="10" t="s">
        <v>154</v>
      </c>
      <c r="D17" s="81">
        <f t="shared" si="0"/>
        <v>8.644230769230768</v>
      </c>
      <c r="E17" s="16">
        <v>8.99</v>
      </c>
      <c r="H17" s="87">
        <f t="shared" si="1"/>
        <v>8.644230769230768</v>
      </c>
      <c r="I17" s="47">
        <f t="shared" si="2"/>
        <v>8.99</v>
      </c>
      <c r="J17" s="12">
        <f t="shared" si="3"/>
        <v>0</v>
      </c>
      <c r="K17" s="98">
        <v>8.99</v>
      </c>
    </row>
    <row r="18" spans="1:11" ht="16.5">
      <c r="A18" s="15">
        <v>1</v>
      </c>
      <c r="B18" s="10" t="s">
        <v>168</v>
      </c>
      <c r="C18" s="10" t="s">
        <v>154</v>
      </c>
      <c r="D18" s="81">
        <f t="shared" si="0"/>
        <v>15.365384615384615</v>
      </c>
      <c r="E18" s="16">
        <v>15.98</v>
      </c>
      <c r="H18" s="87">
        <f t="shared" si="1"/>
        <v>15.365384615384615</v>
      </c>
      <c r="I18" s="47">
        <f t="shared" si="2"/>
        <v>15.98</v>
      </c>
      <c r="J18" s="12">
        <f t="shared" si="3"/>
        <v>0</v>
      </c>
      <c r="K18" s="98">
        <v>15.98</v>
      </c>
    </row>
    <row r="19" spans="1:11" ht="16.5">
      <c r="A19" s="15">
        <v>1</v>
      </c>
      <c r="B19" s="10" t="s">
        <v>169</v>
      </c>
      <c r="C19" s="10" t="s">
        <v>154</v>
      </c>
      <c r="D19" s="81">
        <f t="shared" si="0"/>
        <v>56.21153846153846</v>
      </c>
      <c r="E19" s="16">
        <v>58.46</v>
      </c>
      <c r="H19" s="87">
        <f t="shared" si="1"/>
        <v>56.21153846153846</v>
      </c>
      <c r="I19" s="47">
        <f t="shared" si="2"/>
        <v>58.46</v>
      </c>
      <c r="J19" s="12">
        <f t="shared" si="3"/>
        <v>0</v>
      </c>
      <c r="K19" s="98">
        <v>58.46</v>
      </c>
    </row>
    <row r="20" spans="1:11" ht="16.5">
      <c r="A20" s="15">
        <v>1</v>
      </c>
      <c r="B20" s="10" t="s">
        <v>170</v>
      </c>
      <c r="C20" s="10" t="s">
        <v>154</v>
      </c>
      <c r="D20" s="81">
        <f t="shared" si="0"/>
        <v>14.374999999999998</v>
      </c>
      <c r="E20" s="16">
        <v>14.95</v>
      </c>
      <c r="H20" s="87">
        <f t="shared" si="1"/>
        <v>14.374999999999998</v>
      </c>
      <c r="I20" s="47">
        <f t="shared" si="2"/>
        <v>14.95</v>
      </c>
      <c r="J20" s="12">
        <f t="shared" si="3"/>
        <v>0</v>
      </c>
      <c r="K20" s="98">
        <v>14.95</v>
      </c>
    </row>
    <row r="21" spans="1:11" ht="16.5">
      <c r="A21" s="15">
        <v>1</v>
      </c>
      <c r="B21" s="10" t="s">
        <v>171</v>
      </c>
      <c r="C21" s="10" t="s">
        <v>154</v>
      </c>
      <c r="D21" s="81">
        <f t="shared" si="0"/>
        <v>11.528846153846153</v>
      </c>
      <c r="E21" s="16">
        <v>11.99</v>
      </c>
      <c r="H21" s="87">
        <f t="shared" si="1"/>
        <v>11.528846153846153</v>
      </c>
      <c r="I21" s="47">
        <f t="shared" si="2"/>
        <v>11.99</v>
      </c>
      <c r="J21" s="12">
        <f t="shared" si="3"/>
        <v>0</v>
      </c>
      <c r="K21" s="98">
        <v>11.99</v>
      </c>
    </row>
    <row r="22" spans="1:11" ht="16.5">
      <c r="A22" s="15">
        <v>1</v>
      </c>
      <c r="B22" s="10" t="s">
        <v>172</v>
      </c>
      <c r="C22" s="10" t="s">
        <v>154</v>
      </c>
      <c r="D22" s="81">
        <f t="shared" si="0"/>
        <v>14.374999999999998</v>
      </c>
      <c r="E22" s="16">
        <v>14.95</v>
      </c>
      <c r="H22" s="87">
        <f t="shared" si="1"/>
        <v>14.374999999999998</v>
      </c>
      <c r="I22" s="47">
        <f t="shared" si="2"/>
        <v>14.95</v>
      </c>
      <c r="J22" s="12">
        <f t="shared" si="3"/>
        <v>0</v>
      </c>
      <c r="K22" s="98">
        <v>14.95</v>
      </c>
    </row>
    <row r="23" spans="1:11" ht="16.5">
      <c r="A23" s="15">
        <v>1</v>
      </c>
      <c r="B23" s="10" t="s">
        <v>173</v>
      </c>
      <c r="C23" s="10" t="s">
        <v>154</v>
      </c>
      <c r="D23" s="81">
        <f t="shared" si="0"/>
        <v>11.528846153846153</v>
      </c>
      <c r="E23" s="16">
        <v>11.99</v>
      </c>
      <c r="H23" s="87">
        <f t="shared" si="1"/>
        <v>11.528846153846153</v>
      </c>
      <c r="I23" s="47">
        <f t="shared" si="2"/>
        <v>11.99</v>
      </c>
      <c r="J23" s="12">
        <f t="shared" si="3"/>
        <v>0</v>
      </c>
      <c r="K23" s="98">
        <v>11.99</v>
      </c>
    </row>
    <row r="24" spans="1:11" ht="16.5">
      <c r="A24" s="15">
        <v>1</v>
      </c>
      <c r="B24" s="10" t="s">
        <v>174</v>
      </c>
      <c r="C24" s="10" t="s">
        <v>154</v>
      </c>
      <c r="D24" s="81">
        <f t="shared" si="0"/>
        <v>17.307692307692307</v>
      </c>
      <c r="E24" s="16">
        <v>18</v>
      </c>
      <c r="H24" s="87">
        <f t="shared" si="1"/>
        <v>17.307692307692307</v>
      </c>
      <c r="I24" s="47">
        <f t="shared" si="2"/>
        <v>18</v>
      </c>
      <c r="J24" s="12">
        <f t="shared" si="3"/>
        <v>0</v>
      </c>
      <c r="K24" s="98">
        <v>18</v>
      </c>
    </row>
    <row r="25" spans="1:11" ht="16.5">
      <c r="A25" s="15">
        <v>1</v>
      </c>
      <c r="B25" s="10" t="s">
        <v>175</v>
      </c>
      <c r="C25" s="10" t="s">
        <v>154</v>
      </c>
      <c r="D25" s="81">
        <f t="shared" si="0"/>
        <v>11.528846153846153</v>
      </c>
      <c r="E25" s="16">
        <v>11.99</v>
      </c>
      <c r="H25" s="87">
        <f t="shared" si="1"/>
        <v>11.528846153846153</v>
      </c>
      <c r="I25" s="47">
        <f t="shared" si="2"/>
        <v>11.99</v>
      </c>
      <c r="J25" s="12">
        <f t="shared" si="3"/>
        <v>0</v>
      </c>
      <c r="K25" s="98">
        <v>11.99</v>
      </c>
    </row>
    <row r="26" spans="1:11" ht="16.5">
      <c r="A26" s="15">
        <v>1</v>
      </c>
      <c r="B26" s="10" t="s">
        <v>176</v>
      </c>
      <c r="C26" s="10" t="s">
        <v>154</v>
      </c>
      <c r="D26" s="81">
        <f t="shared" si="0"/>
        <v>8.644230769230768</v>
      </c>
      <c r="E26" s="16">
        <v>8.99</v>
      </c>
      <c r="H26" s="87">
        <f t="shared" si="1"/>
        <v>8.644230769230768</v>
      </c>
      <c r="I26" s="47">
        <f t="shared" si="2"/>
        <v>8.99</v>
      </c>
      <c r="J26" s="12">
        <f t="shared" si="3"/>
        <v>0</v>
      </c>
      <c r="K26" s="98">
        <v>8.99</v>
      </c>
    </row>
    <row r="27" spans="1:11" ht="16.5">
      <c r="A27" s="15">
        <v>1</v>
      </c>
      <c r="B27" s="10" t="s">
        <v>177</v>
      </c>
      <c r="C27" s="10" t="s">
        <v>154</v>
      </c>
      <c r="D27" s="81">
        <f t="shared" si="0"/>
        <v>31.721153846153847</v>
      </c>
      <c r="E27" s="16">
        <v>32.99</v>
      </c>
      <c r="H27" s="87">
        <f t="shared" si="1"/>
        <v>31.721153846153847</v>
      </c>
      <c r="I27" s="47">
        <f t="shared" si="2"/>
        <v>32.99</v>
      </c>
      <c r="J27" s="12">
        <f t="shared" si="3"/>
        <v>0</v>
      </c>
      <c r="K27" s="98">
        <v>32.99</v>
      </c>
    </row>
    <row r="28" spans="1:11" ht="16.5">
      <c r="A28" s="15">
        <v>1</v>
      </c>
      <c r="B28" s="10" t="s">
        <v>178</v>
      </c>
      <c r="C28" s="10" t="s">
        <v>154</v>
      </c>
      <c r="D28" s="81">
        <f t="shared" si="0"/>
        <v>8.644230769230768</v>
      </c>
      <c r="E28" s="16">
        <v>8.99</v>
      </c>
      <c r="H28" s="87">
        <f t="shared" si="1"/>
        <v>8.644230769230768</v>
      </c>
      <c r="I28" s="47">
        <f t="shared" si="2"/>
        <v>8.99</v>
      </c>
      <c r="J28" s="12">
        <f t="shared" si="3"/>
        <v>0</v>
      </c>
      <c r="K28" s="98">
        <v>8.99</v>
      </c>
    </row>
    <row r="29" spans="1:11" ht="16.5">
      <c r="A29" s="15">
        <v>1</v>
      </c>
      <c r="B29" s="10" t="s">
        <v>179</v>
      </c>
      <c r="C29" s="10" t="s">
        <v>154</v>
      </c>
      <c r="D29" s="81">
        <f t="shared" si="0"/>
        <v>14.423076923076923</v>
      </c>
      <c r="E29" s="16">
        <v>15</v>
      </c>
      <c r="H29" s="87">
        <f t="shared" si="1"/>
        <v>14.423076923076923</v>
      </c>
      <c r="I29" s="47">
        <f t="shared" si="2"/>
        <v>15</v>
      </c>
      <c r="J29" s="12">
        <f t="shared" si="3"/>
        <v>0</v>
      </c>
      <c r="K29" s="98">
        <v>15</v>
      </c>
    </row>
    <row r="30" spans="1:11" ht="16.5">
      <c r="A30" s="15">
        <v>1</v>
      </c>
      <c r="B30" s="10" t="s">
        <v>180</v>
      </c>
      <c r="C30" s="10" t="s">
        <v>154</v>
      </c>
      <c r="D30" s="81">
        <f t="shared" si="0"/>
        <v>10.528846153846153</v>
      </c>
      <c r="E30" s="16">
        <v>10.95</v>
      </c>
      <c r="H30" s="87">
        <f t="shared" si="1"/>
        <v>10.528846153846153</v>
      </c>
      <c r="I30" s="47">
        <f t="shared" si="2"/>
        <v>10.95</v>
      </c>
      <c r="J30" s="12">
        <f t="shared" si="3"/>
        <v>0</v>
      </c>
      <c r="K30" s="98">
        <v>10.95</v>
      </c>
    </row>
    <row r="31" spans="1:11" ht="16.5">
      <c r="A31" s="15">
        <v>1</v>
      </c>
      <c r="B31" s="10" t="s">
        <v>181</v>
      </c>
      <c r="C31" s="10" t="s">
        <v>154</v>
      </c>
      <c r="D31" s="81">
        <f t="shared" si="0"/>
        <v>8.615384615384617</v>
      </c>
      <c r="E31" s="16">
        <v>8.96</v>
      </c>
      <c r="H31" s="87">
        <f t="shared" si="1"/>
        <v>8.615384615384617</v>
      </c>
      <c r="I31" s="47">
        <f t="shared" si="2"/>
        <v>8.96</v>
      </c>
      <c r="J31" s="12">
        <f t="shared" si="3"/>
        <v>0</v>
      </c>
      <c r="K31" s="98">
        <v>8.96</v>
      </c>
    </row>
    <row r="32" spans="1:11" ht="16.5">
      <c r="A32" s="15">
        <v>1</v>
      </c>
      <c r="B32" s="10" t="s">
        <v>182</v>
      </c>
      <c r="C32" s="10" t="s">
        <v>154</v>
      </c>
      <c r="D32" s="81">
        <f t="shared" si="0"/>
        <v>8.615384615384617</v>
      </c>
      <c r="E32" s="16">
        <v>8.96</v>
      </c>
      <c r="H32" s="87">
        <f t="shared" si="1"/>
        <v>8.615384615384617</v>
      </c>
      <c r="I32" s="47">
        <f t="shared" si="2"/>
        <v>8.96</v>
      </c>
      <c r="J32" s="12">
        <f t="shared" si="3"/>
        <v>0</v>
      </c>
      <c r="K32" s="98">
        <v>8.96</v>
      </c>
    </row>
    <row r="33" spans="1:11" ht="16.5">
      <c r="A33" s="15">
        <v>1</v>
      </c>
      <c r="B33" s="10" t="s">
        <v>183</v>
      </c>
      <c r="C33" s="10" t="s">
        <v>154</v>
      </c>
      <c r="D33" s="81">
        <f t="shared" si="0"/>
        <v>8.615384615384617</v>
      </c>
      <c r="E33" s="16">
        <v>8.96</v>
      </c>
      <c r="H33" s="87">
        <f t="shared" si="1"/>
        <v>8.615384615384617</v>
      </c>
      <c r="I33" s="47">
        <f t="shared" si="2"/>
        <v>8.96</v>
      </c>
      <c r="J33" s="12">
        <f t="shared" si="3"/>
        <v>0</v>
      </c>
      <c r="K33" s="98">
        <v>8.96</v>
      </c>
    </row>
    <row r="34" spans="1:11" ht="16.5">
      <c r="A34" s="15">
        <v>1</v>
      </c>
      <c r="B34" s="10" t="s">
        <v>184</v>
      </c>
      <c r="C34" s="10" t="s">
        <v>154</v>
      </c>
      <c r="D34" s="81">
        <f t="shared" si="0"/>
        <v>8.615384615384617</v>
      </c>
      <c r="E34" s="16">
        <v>8.96</v>
      </c>
      <c r="H34" s="87">
        <f t="shared" si="1"/>
        <v>8.615384615384617</v>
      </c>
      <c r="I34" s="47">
        <f t="shared" si="2"/>
        <v>8.96</v>
      </c>
      <c r="J34" s="12">
        <f t="shared" si="3"/>
        <v>0</v>
      </c>
      <c r="K34" s="98">
        <v>8.96</v>
      </c>
    </row>
    <row r="35" spans="1:11" ht="16.5">
      <c r="A35" s="15">
        <v>1</v>
      </c>
      <c r="B35" s="10" t="s">
        <v>185</v>
      </c>
      <c r="C35" s="10" t="s">
        <v>154</v>
      </c>
      <c r="D35" s="81">
        <f aca="true" t="shared" si="4" ref="D35:D66">E35/1.04</f>
        <v>8.615384615384617</v>
      </c>
      <c r="E35" s="16">
        <v>8.96</v>
      </c>
      <c r="H35" s="87">
        <f t="shared" si="1"/>
        <v>8.615384615384617</v>
      </c>
      <c r="I35" s="47">
        <f t="shared" si="2"/>
        <v>8.96</v>
      </c>
      <c r="J35" s="12">
        <f t="shared" si="3"/>
        <v>0</v>
      </c>
      <c r="K35" s="98">
        <v>8.96</v>
      </c>
    </row>
    <row r="36" spans="1:11" ht="16.5">
      <c r="A36" s="15">
        <v>1</v>
      </c>
      <c r="B36" s="10" t="s">
        <v>186</v>
      </c>
      <c r="C36" s="10" t="s">
        <v>154</v>
      </c>
      <c r="D36" s="81">
        <f t="shared" si="4"/>
        <v>11.490384615384615</v>
      </c>
      <c r="E36" s="16">
        <v>11.95</v>
      </c>
      <c r="H36" s="87">
        <f t="shared" si="1"/>
        <v>11.490384615384615</v>
      </c>
      <c r="I36" s="47">
        <f t="shared" si="2"/>
        <v>11.95</v>
      </c>
      <c r="J36" s="12">
        <f t="shared" si="3"/>
        <v>0</v>
      </c>
      <c r="K36" s="98">
        <v>11.95</v>
      </c>
    </row>
    <row r="37" spans="1:11" ht="16.5">
      <c r="A37" s="15">
        <v>1</v>
      </c>
      <c r="B37" s="10" t="s">
        <v>187</v>
      </c>
      <c r="C37" s="10" t="s">
        <v>154</v>
      </c>
      <c r="D37" s="81">
        <f t="shared" si="4"/>
        <v>8.615384615384617</v>
      </c>
      <c r="E37" s="16">
        <v>8.96</v>
      </c>
      <c r="H37" s="87">
        <f t="shared" si="1"/>
        <v>8.615384615384617</v>
      </c>
      <c r="I37" s="47">
        <f t="shared" si="2"/>
        <v>8.96</v>
      </c>
      <c r="J37" s="12">
        <f t="shared" si="3"/>
        <v>0</v>
      </c>
      <c r="K37" s="98">
        <v>8.96</v>
      </c>
    </row>
    <row r="38" spans="1:11" ht="16.5">
      <c r="A38" s="15">
        <v>1</v>
      </c>
      <c r="B38" s="10" t="s">
        <v>188</v>
      </c>
      <c r="C38" s="10" t="s">
        <v>154</v>
      </c>
      <c r="D38" s="81">
        <f t="shared" si="4"/>
        <v>8.615384615384617</v>
      </c>
      <c r="E38" s="16">
        <v>8.96</v>
      </c>
      <c r="H38" s="87">
        <f t="shared" si="1"/>
        <v>8.615384615384617</v>
      </c>
      <c r="I38" s="47">
        <f t="shared" si="2"/>
        <v>8.96</v>
      </c>
      <c r="J38" s="12">
        <f t="shared" si="3"/>
        <v>0</v>
      </c>
      <c r="K38" s="98">
        <v>8.96</v>
      </c>
    </row>
    <row r="39" spans="1:11" ht="16.5">
      <c r="A39" s="15">
        <v>1</v>
      </c>
      <c r="B39" s="10" t="s">
        <v>189</v>
      </c>
      <c r="C39" s="10" t="s">
        <v>154</v>
      </c>
      <c r="D39" s="81">
        <f t="shared" si="4"/>
        <v>8.615384615384617</v>
      </c>
      <c r="E39" s="16">
        <v>8.96</v>
      </c>
      <c r="H39" s="87">
        <f t="shared" si="1"/>
        <v>8.615384615384617</v>
      </c>
      <c r="I39" s="47">
        <f t="shared" si="2"/>
        <v>8.96</v>
      </c>
      <c r="J39" s="12">
        <f t="shared" si="3"/>
        <v>0</v>
      </c>
      <c r="K39" s="98">
        <v>8.96</v>
      </c>
    </row>
    <row r="40" spans="1:11" ht="16.5">
      <c r="A40" s="15">
        <v>1</v>
      </c>
      <c r="B40" s="10" t="s">
        <v>190</v>
      </c>
      <c r="C40" s="10" t="s">
        <v>154</v>
      </c>
      <c r="D40" s="81">
        <f t="shared" si="4"/>
        <v>11.528846153846153</v>
      </c>
      <c r="E40" s="16">
        <v>11.99</v>
      </c>
      <c r="H40" s="87">
        <f t="shared" si="1"/>
        <v>11.528846153846153</v>
      </c>
      <c r="I40" s="47">
        <f t="shared" si="2"/>
        <v>11.99</v>
      </c>
      <c r="J40" s="12">
        <f t="shared" si="3"/>
        <v>0</v>
      </c>
      <c r="K40" s="98">
        <v>11.99</v>
      </c>
    </row>
    <row r="41" spans="1:11" ht="16.5">
      <c r="A41" s="15">
        <v>1</v>
      </c>
      <c r="B41" s="10" t="s">
        <v>191</v>
      </c>
      <c r="C41" s="10" t="s">
        <v>154</v>
      </c>
      <c r="D41" s="81">
        <f t="shared" si="4"/>
        <v>8.615384615384617</v>
      </c>
      <c r="E41" s="16">
        <v>8.96</v>
      </c>
      <c r="H41" s="87">
        <f t="shared" si="1"/>
        <v>8.615384615384617</v>
      </c>
      <c r="I41" s="47">
        <f t="shared" si="2"/>
        <v>8.96</v>
      </c>
      <c r="J41" s="12">
        <f t="shared" si="3"/>
        <v>0</v>
      </c>
      <c r="K41" s="98">
        <v>8.96</v>
      </c>
    </row>
    <row r="42" spans="1:11" ht="16.5">
      <c r="A42" s="15">
        <v>1</v>
      </c>
      <c r="B42" s="10" t="s">
        <v>2164</v>
      </c>
      <c r="C42" s="10" t="s">
        <v>154</v>
      </c>
      <c r="D42" s="81">
        <f t="shared" si="4"/>
        <v>8.615384615384617</v>
      </c>
      <c r="E42" s="16">
        <v>8.96</v>
      </c>
      <c r="H42" s="87">
        <f t="shared" si="1"/>
        <v>8.615384615384617</v>
      </c>
      <c r="I42" s="47">
        <f t="shared" si="2"/>
        <v>8.96</v>
      </c>
      <c r="J42" s="12">
        <f t="shared" si="3"/>
        <v>0</v>
      </c>
      <c r="K42" s="98">
        <v>8.96</v>
      </c>
    </row>
    <row r="43" spans="1:11" ht="16.5">
      <c r="A43" s="15">
        <v>1</v>
      </c>
      <c r="B43" s="10" t="s">
        <v>192</v>
      </c>
      <c r="C43" s="10" t="s">
        <v>154</v>
      </c>
      <c r="D43" s="81">
        <f t="shared" si="4"/>
        <v>12.451923076923077</v>
      </c>
      <c r="E43" s="16">
        <v>12.95</v>
      </c>
      <c r="H43" s="87">
        <f t="shared" si="1"/>
        <v>12.451923076923077</v>
      </c>
      <c r="I43" s="47">
        <f t="shared" si="2"/>
        <v>12.95</v>
      </c>
      <c r="J43" s="12">
        <f t="shared" si="3"/>
        <v>0</v>
      </c>
      <c r="K43" s="98">
        <v>12.95</v>
      </c>
    </row>
    <row r="44" spans="1:11" ht="16.5">
      <c r="A44" s="15">
        <v>1</v>
      </c>
      <c r="B44" s="10" t="s">
        <v>193</v>
      </c>
      <c r="C44" s="10" t="s">
        <v>154</v>
      </c>
      <c r="D44" s="81">
        <f t="shared" si="4"/>
        <v>14.413461538461538</v>
      </c>
      <c r="E44" s="16">
        <v>14.99</v>
      </c>
      <c r="H44" s="87">
        <f t="shared" si="1"/>
        <v>14.413461538461538</v>
      </c>
      <c r="I44" s="47">
        <f t="shared" si="2"/>
        <v>14.99</v>
      </c>
      <c r="J44" s="12">
        <f t="shared" si="3"/>
        <v>0</v>
      </c>
      <c r="K44" s="98">
        <v>14.99</v>
      </c>
    </row>
    <row r="45" spans="1:11" ht="16.5">
      <c r="A45" s="15">
        <v>1</v>
      </c>
      <c r="B45" s="10" t="s">
        <v>194</v>
      </c>
      <c r="C45" s="10" t="s">
        <v>154</v>
      </c>
      <c r="D45" s="81">
        <f t="shared" si="4"/>
        <v>38.46153846153846</v>
      </c>
      <c r="E45" s="16">
        <v>40</v>
      </c>
      <c r="H45" s="87">
        <f t="shared" si="1"/>
        <v>38.46153846153846</v>
      </c>
      <c r="I45" s="47">
        <f t="shared" si="2"/>
        <v>40</v>
      </c>
      <c r="J45" s="12">
        <f t="shared" si="3"/>
        <v>0</v>
      </c>
      <c r="K45" s="98">
        <v>40</v>
      </c>
    </row>
    <row r="46" spans="1:11" ht="16.5">
      <c r="A46" s="15">
        <v>1</v>
      </c>
      <c r="B46" s="10" t="s">
        <v>195</v>
      </c>
      <c r="C46" s="10" t="s">
        <v>154</v>
      </c>
      <c r="D46" s="81">
        <f t="shared" si="4"/>
        <v>11.528846153846153</v>
      </c>
      <c r="E46" s="16">
        <v>11.99</v>
      </c>
      <c r="H46" s="87">
        <f t="shared" si="1"/>
        <v>11.528846153846153</v>
      </c>
      <c r="I46" s="47">
        <f t="shared" si="2"/>
        <v>11.99</v>
      </c>
      <c r="J46" s="12">
        <f t="shared" si="3"/>
        <v>0</v>
      </c>
      <c r="K46" s="98">
        <v>11.99</v>
      </c>
    </row>
    <row r="47" spans="1:11" ht="16.5">
      <c r="A47" s="15">
        <v>1</v>
      </c>
      <c r="B47" s="10" t="s">
        <v>196</v>
      </c>
      <c r="C47" s="10" t="s">
        <v>197</v>
      </c>
      <c r="D47" s="81">
        <f t="shared" si="4"/>
        <v>19.182692307692307</v>
      </c>
      <c r="E47" s="16">
        <v>19.95</v>
      </c>
      <c r="H47" s="87">
        <f t="shared" si="1"/>
        <v>19.182692307692307</v>
      </c>
      <c r="I47" s="47">
        <f t="shared" si="2"/>
        <v>19.95</v>
      </c>
      <c r="J47" s="12">
        <f t="shared" si="3"/>
        <v>0</v>
      </c>
      <c r="K47" s="98">
        <v>19.95</v>
      </c>
    </row>
    <row r="48" spans="1:11" ht="16.5">
      <c r="A48" s="15">
        <v>1</v>
      </c>
      <c r="B48" s="10" t="s">
        <v>198</v>
      </c>
      <c r="C48" s="10" t="s">
        <v>197</v>
      </c>
      <c r="D48" s="81">
        <f t="shared" si="4"/>
        <v>19.182692307692307</v>
      </c>
      <c r="E48" s="16">
        <v>19.95</v>
      </c>
      <c r="H48" s="87">
        <f t="shared" si="1"/>
        <v>19.182692307692307</v>
      </c>
      <c r="I48" s="47">
        <f t="shared" si="2"/>
        <v>19.95</v>
      </c>
      <c r="J48" s="12">
        <f t="shared" si="3"/>
        <v>0</v>
      </c>
      <c r="K48" s="98">
        <v>19.95</v>
      </c>
    </row>
    <row r="49" spans="1:11" ht="16.5">
      <c r="A49" s="15">
        <v>1</v>
      </c>
      <c r="B49" s="10" t="s">
        <v>199</v>
      </c>
      <c r="C49" s="10" t="s">
        <v>197</v>
      </c>
      <c r="D49" s="81">
        <f t="shared" si="4"/>
        <v>19.182692307692307</v>
      </c>
      <c r="E49" s="16">
        <v>19.95</v>
      </c>
      <c r="H49" s="87">
        <f t="shared" si="1"/>
        <v>19.182692307692307</v>
      </c>
      <c r="I49" s="47">
        <f t="shared" si="2"/>
        <v>19.95</v>
      </c>
      <c r="J49" s="12">
        <f t="shared" si="3"/>
        <v>0</v>
      </c>
      <c r="K49" s="98">
        <v>19.95</v>
      </c>
    </row>
    <row r="50" spans="1:11" ht="16.5">
      <c r="A50" s="15">
        <v>1</v>
      </c>
      <c r="B50" s="10" t="s">
        <v>200</v>
      </c>
      <c r="C50" s="10" t="s">
        <v>197</v>
      </c>
      <c r="D50" s="81">
        <f t="shared" si="4"/>
        <v>19.182692307692307</v>
      </c>
      <c r="E50" s="16">
        <v>19.95</v>
      </c>
      <c r="H50" s="87">
        <f t="shared" si="1"/>
        <v>19.182692307692307</v>
      </c>
      <c r="I50" s="47">
        <f t="shared" si="2"/>
        <v>19.95</v>
      </c>
      <c r="J50" s="12">
        <f t="shared" si="3"/>
        <v>0</v>
      </c>
      <c r="K50" s="98">
        <v>19.95</v>
      </c>
    </row>
    <row r="51" spans="1:11" ht="16.5">
      <c r="A51" s="15">
        <v>1</v>
      </c>
      <c r="B51" s="10" t="s">
        <v>201</v>
      </c>
      <c r="C51" s="10" t="s">
        <v>197</v>
      </c>
      <c r="D51" s="81">
        <f t="shared" si="4"/>
        <v>19.182692307692307</v>
      </c>
      <c r="E51" s="16">
        <v>19.95</v>
      </c>
      <c r="H51" s="87">
        <f t="shared" si="1"/>
        <v>19.182692307692307</v>
      </c>
      <c r="I51" s="47">
        <f t="shared" si="2"/>
        <v>19.95</v>
      </c>
      <c r="J51" s="12">
        <f t="shared" si="3"/>
        <v>0</v>
      </c>
      <c r="K51" s="98">
        <v>19.95</v>
      </c>
    </row>
    <row r="52" spans="1:11" ht="16.5">
      <c r="A52" s="15">
        <v>1</v>
      </c>
      <c r="B52" s="10" t="s">
        <v>202</v>
      </c>
      <c r="C52" s="10" t="s">
        <v>197</v>
      </c>
      <c r="D52" s="81">
        <f t="shared" si="4"/>
        <v>11.490384615384615</v>
      </c>
      <c r="E52" s="16">
        <v>11.95</v>
      </c>
      <c r="H52" s="87">
        <f t="shared" si="1"/>
        <v>11.490384615384615</v>
      </c>
      <c r="I52" s="47">
        <f t="shared" si="2"/>
        <v>11.95</v>
      </c>
      <c r="J52" s="12">
        <f t="shared" si="3"/>
        <v>0</v>
      </c>
      <c r="K52" s="98">
        <v>11.95</v>
      </c>
    </row>
    <row r="53" spans="1:11" ht="16.5">
      <c r="A53" s="15">
        <v>1</v>
      </c>
      <c r="B53" s="10" t="s">
        <v>203</v>
      </c>
      <c r="C53" s="10" t="s">
        <v>197</v>
      </c>
      <c r="D53" s="81">
        <f t="shared" si="4"/>
        <v>11.490384615384615</v>
      </c>
      <c r="E53" s="16">
        <v>11.95</v>
      </c>
      <c r="H53" s="87">
        <f t="shared" si="1"/>
        <v>11.490384615384615</v>
      </c>
      <c r="I53" s="47">
        <f t="shared" si="2"/>
        <v>11.95</v>
      </c>
      <c r="J53" s="12">
        <f t="shared" si="3"/>
        <v>0</v>
      </c>
      <c r="K53" s="98">
        <v>11.95</v>
      </c>
    </row>
    <row r="54" spans="1:11" ht="16.5">
      <c r="A54" s="15">
        <v>1</v>
      </c>
      <c r="B54" s="10" t="s">
        <v>204</v>
      </c>
      <c r="C54" s="10" t="s">
        <v>197</v>
      </c>
      <c r="D54" s="81">
        <f t="shared" si="4"/>
        <v>11.490384615384615</v>
      </c>
      <c r="E54" s="16">
        <v>11.95</v>
      </c>
      <c r="H54" s="87">
        <f t="shared" si="1"/>
        <v>11.490384615384615</v>
      </c>
      <c r="I54" s="47">
        <f t="shared" si="2"/>
        <v>11.95</v>
      </c>
      <c r="J54" s="12">
        <f t="shared" si="3"/>
        <v>0</v>
      </c>
      <c r="K54" s="98">
        <v>11.95</v>
      </c>
    </row>
    <row r="55" spans="1:11" ht="16.5">
      <c r="A55" s="15">
        <v>1</v>
      </c>
      <c r="B55" s="10" t="s">
        <v>205</v>
      </c>
      <c r="C55" s="10" t="s">
        <v>197</v>
      </c>
      <c r="D55" s="81">
        <f t="shared" si="4"/>
        <v>11.490384615384615</v>
      </c>
      <c r="E55" s="16">
        <v>11.95</v>
      </c>
      <c r="H55" s="87">
        <f t="shared" si="1"/>
        <v>11.490384615384615</v>
      </c>
      <c r="I55" s="47">
        <f t="shared" si="2"/>
        <v>11.95</v>
      </c>
      <c r="J55" s="12">
        <f t="shared" si="3"/>
        <v>0</v>
      </c>
      <c r="K55" s="98">
        <v>11.95</v>
      </c>
    </row>
    <row r="56" spans="1:11" ht="16.5">
      <c r="A56" s="15">
        <v>1</v>
      </c>
      <c r="B56" s="10" t="s">
        <v>206</v>
      </c>
      <c r="C56" s="10" t="s">
        <v>197</v>
      </c>
      <c r="D56" s="81">
        <f t="shared" si="4"/>
        <v>11.490384615384615</v>
      </c>
      <c r="E56" s="16">
        <v>11.95</v>
      </c>
      <c r="H56" s="87">
        <f t="shared" si="1"/>
        <v>11.490384615384615</v>
      </c>
      <c r="I56" s="47">
        <f t="shared" si="2"/>
        <v>11.95</v>
      </c>
      <c r="J56" s="12">
        <f t="shared" si="3"/>
        <v>0</v>
      </c>
      <c r="K56" s="98">
        <v>11.95</v>
      </c>
    </row>
    <row r="57" spans="1:11" ht="16.5">
      <c r="A57" s="15">
        <v>1</v>
      </c>
      <c r="B57" s="10" t="s">
        <v>207</v>
      </c>
      <c r="C57" s="10" t="s">
        <v>197</v>
      </c>
      <c r="D57" s="81">
        <f t="shared" si="4"/>
        <v>11.490384615384615</v>
      </c>
      <c r="E57" s="16">
        <v>11.95</v>
      </c>
      <c r="H57" s="87">
        <f t="shared" si="1"/>
        <v>11.490384615384615</v>
      </c>
      <c r="I57" s="47">
        <f t="shared" si="2"/>
        <v>11.95</v>
      </c>
      <c r="J57" s="12">
        <f t="shared" si="3"/>
        <v>0</v>
      </c>
      <c r="K57" s="98">
        <v>11.95</v>
      </c>
    </row>
    <row r="58" spans="1:11" ht="16.5">
      <c r="A58" s="15">
        <v>1</v>
      </c>
      <c r="B58" s="10" t="s">
        <v>208</v>
      </c>
      <c r="C58" s="10" t="s">
        <v>197</v>
      </c>
      <c r="D58" s="81">
        <f t="shared" si="4"/>
        <v>11.490384615384615</v>
      </c>
      <c r="E58" s="16">
        <v>11.95</v>
      </c>
      <c r="H58" s="87">
        <f t="shared" si="1"/>
        <v>11.490384615384615</v>
      </c>
      <c r="I58" s="47">
        <f t="shared" si="2"/>
        <v>11.95</v>
      </c>
      <c r="J58" s="12">
        <f t="shared" si="3"/>
        <v>0</v>
      </c>
      <c r="K58" s="98">
        <v>11.95</v>
      </c>
    </row>
    <row r="59" spans="1:11" ht="16.5">
      <c r="A59" s="15">
        <v>1</v>
      </c>
      <c r="B59" s="10" t="s">
        <v>209</v>
      </c>
      <c r="C59" s="10" t="s">
        <v>210</v>
      </c>
      <c r="D59" s="81">
        <f t="shared" si="4"/>
        <v>253.63461538461536</v>
      </c>
      <c r="E59" s="16">
        <v>263.78</v>
      </c>
      <c r="H59" s="87">
        <f t="shared" si="1"/>
        <v>253.63461538461536</v>
      </c>
      <c r="I59" s="47">
        <f t="shared" si="2"/>
        <v>263.78</v>
      </c>
      <c r="J59" s="12">
        <f t="shared" si="3"/>
        <v>0</v>
      </c>
      <c r="K59" s="98">
        <v>263.78</v>
      </c>
    </row>
    <row r="60" spans="1:11" ht="16.5">
      <c r="A60" s="15">
        <v>1</v>
      </c>
      <c r="B60" s="10" t="s">
        <v>211</v>
      </c>
      <c r="C60" s="10" t="s">
        <v>210</v>
      </c>
      <c r="D60" s="81">
        <f t="shared" si="4"/>
        <v>57.64423076923077</v>
      </c>
      <c r="E60" s="16">
        <v>59.95</v>
      </c>
      <c r="H60" s="87">
        <f t="shared" si="1"/>
        <v>57.64423076923077</v>
      </c>
      <c r="I60" s="47">
        <f t="shared" si="2"/>
        <v>59.95</v>
      </c>
      <c r="J60" s="12">
        <f t="shared" si="3"/>
        <v>0</v>
      </c>
      <c r="K60" s="98">
        <v>59.95</v>
      </c>
    </row>
    <row r="61" spans="1:11" ht="16.5">
      <c r="A61" s="15">
        <v>1</v>
      </c>
      <c r="B61" s="10" t="s">
        <v>212</v>
      </c>
      <c r="C61" s="10" t="s">
        <v>210</v>
      </c>
      <c r="D61" s="81">
        <f t="shared" si="4"/>
        <v>253.63461538461536</v>
      </c>
      <c r="E61" s="16">
        <v>263.78</v>
      </c>
      <c r="H61" s="87">
        <f t="shared" si="1"/>
        <v>253.63461538461536</v>
      </c>
      <c r="I61" s="47">
        <f t="shared" si="2"/>
        <v>263.78</v>
      </c>
      <c r="J61" s="12">
        <f t="shared" si="3"/>
        <v>0</v>
      </c>
      <c r="K61" s="98">
        <v>263.78</v>
      </c>
    </row>
    <row r="62" spans="1:11" ht="16.5">
      <c r="A62" s="15">
        <v>1</v>
      </c>
      <c r="B62" s="10" t="s">
        <v>213</v>
      </c>
      <c r="C62" s="10" t="s">
        <v>210</v>
      </c>
      <c r="D62" s="81">
        <f t="shared" si="4"/>
        <v>807.0288461538461</v>
      </c>
      <c r="E62" s="16">
        <v>839.31</v>
      </c>
      <c r="H62" s="87">
        <f t="shared" si="1"/>
        <v>807.0288461538461</v>
      </c>
      <c r="I62" s="47">
        <f t="shared" si="2"/>
        <v>839.31</v>
      </c>
      <c r="J62" s="12">
        <f t="shared" si="3"/>
        <v>0</v>
      </c>
      <c r="K62" s="98">
        <v>839.31</v>
      </c>
    </row>
    <row r="63" spans="1:11" ht="16.5">
      <c r="A63" s="15">
        <v>1</v>
      </c>
      <c r="B63" s="10" t="s">
        <v>214</v>
      </c>
      <c r="C63" s="10" t="s">
        <v>210</v>
      </c>
      <c r="D63" s="81">
        <f t="shared" si="4"/>
        <v>80.70192307692308</v>
      </c>
      <c r="E63" s="16">
        <v>83.93</v>
      </c>
      <c r="H63" s="87">
        <f t="shared" si="1"/>
        <v>80.70192307692308</v>
      </c>
      <c r="I63" s="47">
        <f t="shared" si="2"/>
        <v>83.93</v>
      </c>
      <c r="J63" s="12">
        <f t="shared" si="3"/>
        <v>0</v>
      </c>
      <c r="K63" s="98">
        <v>83.93</v>
      </c>
    </row>
    <row r="64" spans="1:11" ht="16.5">
      <c r="A64" s="15">
        <v>1</v>
      </c>
      <c r="B64" s="10" t="s">
        <v>215</v>
      </c>
      <c r="C64" s="10" t="s">
        <v>210</v>
      </c>
      <c r="D64" s="81">
        <f t="shared" si="4"/>
        <v>184.46153846153845</v>
      </c>
      <c r="E64" s="16">
        <v>191.84</v>
      </c>
      <c r="H64" s="87">
        <f t="shared" si="1"/>
        <v>184.46153846153845</v>
      </c>
      <c r="I64" s="47">
        <f t="shared" si="2"/>
        <v>191.84</v>
      </c>
      <c r="J64" s="12">
        <f t="shared" si="3"/>
        <v>0</v>
      </c>
      <c r="K64" s="98">
        <v>191.84</v>
      </c>
    </row>
    <row r="65" spans="1:11" ht="16.5">
      <c r="A65" s="15">
        <v>1</v>
      </c>
      <c r="B65" s="10" t="s">
        <v>216</v>
      </c>
      <c r="C65" s="10" t="s">
        <v>210</v>
      </c>
      <c r="D65" s="81">
        <f t="shared" si="4"/>
        <v>138.34615384615384</v>
      </c>
      <c r="E65" s="16">
        <v>143.88</v>
      </c>
      <c r="H65" s="87">
        <f t="shared" si="1"/>
        <v>138.34615384615384</v>
      </c>
      <c r="I65" s="47">
        <f t="shared" si="2"/>
        <v>143.88</v>
      </c>
      <c r="J65" s="12">
        <f t="shared" si="3"/>
        <v>0</v>
      </c>
      <c r="K65" s="98">
        <v>143.88</v>
      </c>
    </row>
    <row r="66" spans="1:11" ht="16.5">
      <c r="A66" s="15">
        <v>5</v>
      </c>
      <c r="B66" s="10" t="s">
        <v>217</v>
      </c>
      <c r="C66" s="10" t="s">
        <v>210</v>
      </c>
      <c r="D66" s="81">
        <f t="shared" si="4"/>
        <v>86.53846153846153</v>
      </c>
      <c r="E66" s="16">
        <v>90</v>
      </c>
      <c r="H66" s="87">
        <f t="shared" si="1"/>
        <v>432.6923076923077</v>
      </c>
      <c r="I66" s="47">
        <f t="shared" si="2"/>
        <v>450</v>
      </c>
      <c r="J66" s="12">
        <f t="shared" si="3"/>
        <v>0</v>
      </c>
      <c r="K66" s="98">
        <v>450</v>
      </c>
    </row>
    <row r="67" spans="1:11" ht="16.5">
      <c r="A67" s="15">
        <v>5</v>
      </c>
      <c r="B67" s="10" t="s">
        <v>218</v>
      </c>
      <c r="C67" s="10" t="s">
        <v>210</v>
      </c>
      <c r="D67" s="81">
        <f aca="true" t="shared" si="5" ref="D67:D93">E67/1.04</f>
        <v>72.11538461538461</v>
      </c>
      <c r="E67" s="16">
        <v>75</v>
      </c>
      <c r="H67" s="87">
        <f t="shared" si="1"/>
        <v>360.5769230769231</v>
      </c>
      <c r="I67" s="47">
        <f t="shared" si="2"/>
        <v>375</v>
      </c>
      <c r="J67" s="12">
        <f t="shared" si="3"/>
        <v>0</v>
      </c>
      <c r="K67" s="98">
        <v>375</v>
      </c>
    </row>
    <row r="68" spans="1:11" ht="16.5">
      <c r="A68" s="15">
        <v>5</v>
      </c>
      <c r="B68" s="10" t="s">
        <v>219</v>
      </c>
      <c r="C68" s="10" t="s">
        <v>210</v>
      </c>
      <c r="D68" s="81">
        <f t="shared" si="5"/>
        <v>28.89423076923077</v>
      </c>
      <c r="E68" s="16">
        <v>30.05</v>
      </c>
      <c r="H68" s="87">
        <f aca="true" t="shared" si="6" ref="H68:H93">+A68*D68</f>
        <v>144.47115384615384</v>
      </c>
      <c r="I68" s="47">
        <f aca="true" t="shared" si="7" ref="I68:I93">+E68*A68</f>
        <v>150.25</v>
      </c>
      <c r="J68" s="12">
        <f aca="true" t="shared" si="8" ref="J68:J93">I68-K68</f>
        <v>0</v>
      </c>
      <c r="K68" s="98">
        <v>150.25</v>
      </c>
    </row>
    <row r="69" spans="1:11" ht="16.5">
      <c r="A69" s="15">
        <v>5</v>
      </c>
      <c r="B69" s="10" t="s">
        <v>220</v>
      </c>
      <c r="C69" s="10" t="s">
        <v>210</v>
      </c>
      <c r="D69" s="81">
        <f t="shared" si="5"/>
        <v>203.07692307692307</v>
      </c>
      <c r="E69" s="16">
        <v>211.2</v>
      </c>
      <c r="H69" s="87">
        <f t="shared" si="6"/>
        <v>1015.3846153846154</v>
      </c>
      <c r="I69" s="47">
        <f t="shared" si="7"/>
        <v>1056</v>
      </c>
      <c r="J69" s="12">
        <f t="shared" si="8"/>
        <v>-0.25</v>
      </c>
      <c r="K69" s="98">
        <v>1056.25</v>
      </c>
    </row>
    <row r="70" spans="1:11" ht="16.5">
      <c r="A70" s="15">
        <v>5</v>
      </c>
      <c r="B70" s="10" t="s">
        <v>221</v>
      </c>
      <c r="C70" s="10" t="s">
        <v>210</v>
      </c>
      <c r="D70" s="81">
        <f t="shared" si="5"/>
        <v>49.125</v>
      </c>
      <c r="E70" s="16">
        <v>51.09</v>
      </c>
      <c r="H70" s="87">
        <f t="shared" si="6"/>
        <v>245.625</v>
      </c>
      <c r="I70" s="47">
        <f t="shared" si="7"/>
        <v>255.45000000000002</v>
      </c>
      <c r="J70" s="12">
        <f t="shared" si="8"/>
        <v>0</v>
      </c>
      <c r="K70" s="98">
        <v>255.45</v>
      </c>
    </row>
    <row r="71" spans="1:11" ht="16.5">
      <c r="A71" s="15">
        <v>5</v>
      </c>
      <c r="B71" s="10" t="s">
        <v>222</v>
      </c>
      <c r="C71" s="10" t="s">
        <v>210</v>
      </c>
      <c r="D71" s="81">
        <f t="shared" si="5"/>
        <v>346.15384615384613</v>
      </c>
      <c r="E71" s="16">
        <v>360</v>
      </c>
      <c r="H71" s="87">
        <f t="shared" si="6"/>
        <v>1730.7692307692307</v>
      </c>
      <c r="I71" s="47">
        <f t="shared" si="7"/>
        <v>1800</v>
      </c>
      <c r="J71" s="12">
        <f t="shared" si="8"/>
        <v>0</v>
      </c>
      <c r="K71" s="98">
        <v>1800</v>
      </c>
    </row>
    <row r="72" spans="1:11" ht="16.5">
      <c r="A72" s="15">
        <v>1</v>
      </c>
      <c r="B72" s="10" t="s">
        <v>223</v>
      </c>
      <c r="C72" s="10" t="s">
        <v>210</v>
      </c>
      <c r="D72" s="81">
        <f t="shared" si="5"/>
        <v>26.009615384615383</v>
      </c>
      <c r="E72" s="16">
        <v>27.05</v>
      </c>
      <c r="H72" s="87">
        <f t="shared" si="6"/>
        <v>26.009615384615383</v>
      </c>
      <c r="I72" s="47">
        <f t="shared" si="7"/>
        <v>27.05</v>
      </c>
      <c r="J72" s="12">
        <f t="shared" si="8"/>
        <v>0</v>
      </c>
      <c r="K72" s="98">
        <v>27.05</v>
      </c>
    </row>
    <row r="73" spans="1:11" ht="16.5">
      <c r="A73" s="15">
        <v>5</v>
      </c>
      <c r="B73" s="10" t="s">
        <v>224</v>
      </c>
      <c r="C73" s="10" t="s">
        <v>210</v>
      </c>
      <c r="D73" s="81">
        <f t="shared" si="5"/>
        <v>201.9230769230769</v>
      </c>
      <c r="E73" s="16">
        <v>210</v>
      </c>
      <c r="H73" s="87">
        <f t="shared" si="6"/>
        <v>1009.6153846153845</v>
      </c>
      <c r="I73" s="47">
        <f t="shared" si="7"/>
        <v>1050</v>
      </c>
      <c r="J73" s="12">
        <f t="shared" si="8"/>
        <v>0</v>
      </c>
      <c r="K73" s="98">
        <v>1050</v>
      </c>
    </row>
    <row r="74" spans="1:11" ht="16.5">
      <c r="A74" s="15">
        <v>1</v>
      </c>
      <c r="B74" s="10" t="s">
        <v>225</v>
      </c>
      <c r="C74" s="10" t="s">
        <v>210</v>
      </c>
      <c r="D74" s="81">
        <f t="shared" si="5"/>
        <v>34.64423076923077</v>
      </c>
      <c r="E74" s="16">
        <v>36.03</v>
      </c>
      <c r="H74" s="87">
        <f t="shared" si="6"/>
        <v>34.64423076923077</v>
      </c>
      <c r="I74" s="47">
        <f t="shared" si="7"/>
        <v>36.03</v>
      </c>
      <c r="J74" s="12">
        <f t="shared" si="8"/>
        <v>0</v>
      </c>
      <c r="K74" s="98">
        <v>36.03</v>
      </c>
    </row>
    <row r="75" spans="1:11" ht="16.5">
      <c r="A75" s="15">
        <v>1</v>
      </c>
      <c r="B75" s="10" t="s">
        <v>226</v>
      </c>
      <c r="C75" s="10" t="s">
        <v>227</v>
      </c>
      <c r="D75" s="81">
        <f t="shared" si="5"/>
        <v>1346.1538461538462</v>
      </c>
      <c r="E75" s="16">
        <v>1400</v>
      </c>
      <c r="H75" s="87">
        <f t="shared" si="6"/>
        <v>1346.1538461538462</v>
      </c>
      <c r="I75" s="47">
        <f t="shared" si="7"/>
        <v>1400</v>
      </c>
      <c r="J75" s="12">
        <f t="shared" si="8"/>
        <v>0</v>
      </c>
      <c r="K75" s="98">
        <v>1400</v>
      </c>
    </row>
    <row r="76" spans="1:11" ht="16.5">
      <c r="A76" s="15">
        <v>1</v>
      </c>
      <c r="B76" s="10" t="s">
        <v>228</v>
      </c>
      <c r="C76" s="10" t="s">
        <v>227</v>
      </c>
      <c r="D76" s="81">
        <f t="shared" si="5"/>
        <v>362.5</v>
      </c>
      <c r="E76" s="16">
        <v>377</v>
      </c>
      <c r="H76" s="87">
        <f t="shared" si="6"/>
        <v>362.5</v>
      </c>
      <c r="I76" s="47">
        <f t="shared" si="7"/>
        <v>377</v>
      </c>
      <c r="J76" s="12">
        <f t="shared" si="8"/>
        <v>0</v>
      </c>
      <c r="K76" s="98">
        <v>377</v>
      </c>
    </row>
    <row r="77" spans="1:11" ht="16.5">
      <c r="A77" s="15">
        <v>1</v>
      </c>
      <c r="B77" s="10" t="s">
        <v>229</v>
      </c>
      <c r="C77" s="10" t="s">
        <v>227</v>
      </c>
      <c r="D77" s="81">
        <f t="shared" si="5"/>
        <v>726.4423076923076</v>
      </c>
      <c r="E77" s="16">
        <v>755.5</v>
      </c>
      <c r="H77" s="87">
        <f t="shared" si="6"/>
        <v>726.4423076923076</v>
      </c>
      <c r="I77" s="47">
        <f t="shared" si="7"/>
        <v>755.5</v>
      </c>
      <c r="J77" s="12">
        <f t="shared" si="8"/>
        <v>0</v>
      </c>
      <c r="K77" s="98">
        <v>755.5</v>
      </c>
    </row>
    <row r="78" spans="1:11" ht="16.5">
      <c r="A78" s="15">
        <v>1</v>
      </c>
      <c r="B78" s="10" t="s">
        <v>230</v>
      </c>
      <c r="C78" s="10" t="s">
        <v>210</v>
      </c>
      <c r="D78" s="81">
        <f t="shared" si="5"/>
        <v>31.78846153846154</v>
      </c>
      <c r="E78" s="16">
        <v>33.06</v>
      </c>
      <c r="H78" s="87">
        <f t="shared" si="6"/>
        <v>31.78846153846154</v>
      </c>
      <c r="I78" s="47">
        <f t="shared" si="7"/>
        <v>33.06</v>
      </c>
      <c r="J78" s="12">
        <f t="shared" si="8"/>
        <v>0</v>
      </c>
      <c r="K78" s="98">
        <v>33.06</v>
      </c>
    </row>
    <row r="79" spans="1:11" ht="16.5">
      <c r="A79" s="15">
        <v>1</v>
      </c>
      <c r="B79" s="10" t="s">
        <v>231</v>
      </c>
      <c r="C79" s="10" t="s">
        <v>210</v>
      </c>
      <c r="D79" s="81">
        <f t="shared" si="5"/>
        <v>31.78846153846154</v>
      </c>
      <c r="E79" s="16">
        <v>33.06</v>
      </c>
      <c r="H79" s="87">
        <f t="shared" si="6"/>
        <v>31.78846153846154</v>
      </c>
      <c r="I79" s="47">
        <f t="shared" si="7"/>
        <v>33.06</v>
      </c>
      <c r="J79" s="12">
        <f t="shared" si="8"/>
        <v>0</v>
      </c>
      <c r="K79" s="98">
        <v>33.06</v>
      </c>
    </row>
    <row r="80" spans="1:11" ht="16.5">
      <c r="A80" s="15">
        <v>1</v>
      </c>
      <c r="B80" s="10" t="s">
        <v>232</v>
      </c>
      <c r="C80" s="10" t="s">
        <v>154</v>
      </c>
      <c r="D80" s="81">
        <f t="shared" si="5"/>
        <v>24.81730769230769</v>
      </c>
      <c r="E80" s="16">
        <v>25.81</v>
      </c>
      <c r="H80" s="87">
        <f t="shared" si="6"/>
        <v>24.81730769230769</v>
      </c>
      <c r="I80" s="47">
        <f t="shared" si="7"/>
        <v>25.81</v>
      </c>
      <c r="J80" s="12">
        <f t="shared" si="8"/>
        <v>0</v>
      </c>
      <c r="K80" s="98">
        <v>25.81</v>
      </c>
    </row>
    <row r="81" spans="1:11" ht="16.5">
      <c r="A81" s="15">
        <v>1</v>
      </c>
      <c r="B81" s="10" t="s">
        <v>233</v>
      </c>
      <c r="C81" s="10" t="s">
        <v>154</v>
      </c>
      <c r="D81" s="81">
        <f t="shared" si="5"/>
        <v>24.81730769230769</v>
      </c>
      <c r="E81" s="16">
        <v>25.81</v>
      </c>
      <c r="H81" s="87">
        <f t="shared" si="6"/>
        <v>24.81730769230769</v>
      </c>
      <c r="I81" s="47">
        <f t="shared" si="7"/>
        <v>25.81</v>
      </c>
      <c r="J81" s="12">
        <f t="shared" si="8"/>
        <v>0</v>
      </c>
      <c r="K81" s="98">
        <v>25.81</v>
      </c>
    </row>
    <row r="82" spans="1:11" ht="16.5">
      <c r="A82" s="15">
        <v>1</v>
      </c>
      <c r="B82" s="10" t="s">
        <v>234</v>
      </c>
      <c r="C82" s="10" t="s">
        <v>154</v>
      </c>
      <c r="D82" s="81">
        <f t="shared" si="5"/>
        <v>24.81730769230769</v>
      </c>
      <c r="E82" s="16">
        <v>25.81</v>
      </c>
      <c r="H82" s="87">
        <f t="shared" si="6"/>
        <v>24.81730769230769</v>
      </c>
      <c r="I82" s="47">
        <f t="shared" si="7"/>
        <v>25.81</v>
      </c>
      <c r="J82" s="12">
        <f t="shared" si="8"/>
        <v>0</v>
      </c>
      <c r="K82" s="98">
        <v>25.81</v>
      </c>
    </row>
    <row r="83" spans="1:11" ht="16.5">
      <c r="A83" s="15">
        <v>1</v>
      </c>
      <c r="B83" s="10" t="s">
        <v>235</v>
      </c>
      <c r="C83" s="10" t="s">
        <v>154</v>
      </c>
      <c r="D83" s="81">
        <f t="shared" si="5"/>
        <v>24.81730769230769</v>
      </c>
      <c r="E83" s="16">
        <v>25.81</v>
      </c>
      <c r="H83" s="87">
        <f t="shared" si="6"/>
        <v>24.81730769230769</v>
      </c>
      <c r="I83" s="47">
        <f t="shared" si="7"/>
        <v>25.81</v>
      </c>
      <c r="J83" s="12">
        <f t="shared" si="8"/>
        <v>0</v>
      </c>
      <c r="K83" s="98">
        <v>25.81</v>
      </c>
    </row>
    <row r="84" spans="1:11" ht="16.5">
      <c r="A84" s="15">
        <v>1</v>
      </c>
      <c r="B84" s="10" t="s">
        <v>236</v>
      </c>
      <c r="C84" s="10" t="s">
        <v>154</v>
      </c>
      <c r="D84" s="81">
        <f t="shared" si="5"/>
        <v>24.81730769230769</v>
      </c>
      <c r="E84" s="16">
        <v>25.81</v>
      </c>
      <c r="H84" s="87">
        <f t="shared" si="6"/>
        <v>24.81730769230769</v>
      </c>
      <c r="I84" s="47">
        <f t="shared" si="7"/>
        <v>25.81</v>
      </c>
      <c r="J84" s="12">
        <f t="shared" si="8"/>
        <v>0</v>
      </c>
      <c r="K84" s="98">
        <v>25.81</v>
      </c>
    </row>
    <row r="85" spans="1:11" ht="16.5">
      <c r="A85" s="15">
        <v>1</v>
      </c>
      <c r="B85" s="10" t="s">
        <v>237</v>
      </c>
      <c r="C85" s="10" t="s">
        <v>238</v>
      </c>
      <c r="D85" s="81">
        <f t="shared" si="5"/>
        <v>28.79807692307692</v>
      </c>
      <c r="E85" s="16">
        <v>29.95</v>
      </c>
      <c r="H85" s="87">
        <f t="shared" si="6"/>
        <v>28.79807692307692</v>
      </c>
      <c r="I85" s="47">
        <f t="shared" si="7"/>
        <v>29.95</v>
      </c>
      <c r="J85" s="12">
        <f t="shared" si="8"/>
        <v>0</v>
      </c>
      <c r="K85" s="98">
        <v>29.95</v>
      </c>
    </row>
    <row r="86" spans="1:11" ht="16.5">
      <c r="A86" s="15">
        <v>1</v>
      </c>
      <c r="B86" s="10" t="s">
        <v>239</v>
      </c>
      <c r="C86" s="10" t="s">
        <v>154</v>
      </c>
      <c r="D86" s="81">
        <f t="shared" si="5"/>
        <v>24.81730769230769</v>
      </c>
      <c r="E86" s="16">
        <v>25.81</v>
      </c>
      <c r="H86" s="87">
        <f t="shared" si="6"/>
        <v>24.81730769230769</v>
      </c>
      <c r="I86" s="47">
        <f t="shared" si="7"/>
        <v>25.81</v>
      </c>
      <c r="J86" s="12">
        <f t="shared" si="8"/>
        <v>0</v>
      </c>
      <c r="K86" s="98">
        <v>25.81</v>
      </c>
    </row>
    <row r="87" spans="1:11" ht="16.5">
      <c r="A87" s="15">
        <v>1</v>
      </c>
      <c r="B87" s="10" t="s">
        <v>240</v>
      </c>
      <c r="C87" s="10" t="s">
        <v>238</v>
      </c>
      <c r="D87" s="81">
        <f t="shared" si="5"/>
        <v>7.211538461538462</v>
      </c>
      <c r="E87" s="16">
        <v>7.5</v>
      </c>
      <c r="H87" s="87">
        <f t="shared" si="6"/>
        <v>7.211538461538462</v>
      </c>
      <c r="I87" s="47">
        <f t="shared" si="7"/>
        <v>7.5</v>
      </c>
      <c r="J87" s="12">
        <f t="shared" si="8"/>
        <v>0</v>
      </c>
      <c r="K87" s="98">
        <v>7.5</v>
      </c>
    </row>
    <row r="88" spans="1:11" ht="16.5">
      <c r="A88" s="15">
        <v>1</v>
      </c>
      <c r="B88" s="10" t="s">
        <v>241</v>
      </c>
      <c r="C88" s="10" t="s">
        <v>238</v>
      </c>
      <c r="D88" s="81">
        <f t="shared" si="5"/>
        <v>7.211538461538462</v>
      </c>
      <c r="E88" s="16">
        <v>7.5</v>
      </c>
      <c r="H88" s="87">
        <f t="shared" si="6"/>
        <v>7.211538461538462</v>
      </c>
      <c r="I88" s="47">
        <f t="shared" si="7"/>
        <v>7.5</v>
      </c>
      <c r="J88" s="12">
        <f t="shared" si="8"/>
        <v>0</v>
      </c>
      <c r="K88" s="98">
        <v>7.5</v>
      </c>
    </row>
    <row r="89" spans="1:11" ht="16.5">
      <c r="A89" s="15">
        <v>1</v>
      </c>
      <c r="B89" s="10" t="s">
        <v>242</v>
      </c>
      <c r="C89" s="10" t="s">
        <v>238</v>
      </c>
      <c r="D89" s="81">
        <f t="shared" si="5"/>
        <v>7.211538461538462</v>
      </c>
      <c r="E89" s="16">
        <v>7.5</v>
      </c>
      <c r="H89" s="87">
        <f t="shared" si="6"/>
        <v>7.211538461538462</v>
      </c>
      <c r="I89" s="47">
        <f t="shared" si="7"/>
        <v>7.5</v>
      </c>
      <c r="J89" s="12">
        <f t="shared" si="8"/>
        <v>0</v>
      </c>
      <c r="K89" s="98">
        <v>7.5</v>
      </c>
    </row>
    <row r="90" spans="1:11" ht="16.5">
      <c r="A90" s="15">
        <v>1</v>
      </c>
      <c r="B90" s="10" t="s">
        <v>243</v>
      </c>
      <c r="C90" s="10" t="s">
        <v>238</v>
      </c>
      <c r="D90" s="81">
        <f t="shared" si="5"/>
        <v>17.307692307692307</v>
      </c>
      <c r="E90" s="16">
        <v>18</v>
      </c>
      <c r="H90" s="87">
        <f t="shared" si="6"/>
        <v>17.307692307692307</v>
      </c>
      <c r="I90" s="47">
        <f t="shared" si="7"/>
        <v>18</v>
      </c>
      <c r="J90" s="12">
        <f t="shared" si="8"/>
        <v>0</v>
      </c>
      <c r="K90" s="98">
        <v>18</v>
      </c>
    </row>
    <row r="91" spans="1:11" ht="16.5">
      <c r="A91" s="15">
        <v>1</v>
      </c>
      <c r="B91" s="10" t="s">
        <v>244</v>
      </c>
      <c r="C91" s="10" t="s">
        <v>238</v>
      </c>
      <c r="D91" s="81">
        <f t="shared" si="5"/>
        <v>20.144230769230766</v>
      </c>
      <c r="E91" s="16">
        <v>20.95</v>
      </c>
      <c r="H91" s="87">
        <f t="shared" si="6"/>
        <v>20.144230769230766</v>
      </c>
      <c r="I91" s="47">
        <f t="shared" si="7"/>
        <v>20.95</v>
      </c>
      <c r="J91" s="12">
        <f t="shared" si="8"/>
        <v>0</v>
      </c>
      <c r="K91" s="98">
        <v>20.95</v>
      </c>
    </row>
    <row r="92" spans="1:11" ht="16.5">
      <c r="A92" s="15">
        <v>1</v>
      </c>
      <c r="B92" s="10" t="s">
        <v>245</v>
      </c>
      <c r="C92" s="10" t="s">
        <v>238</v>
      </c>
      <c r="D92" s="81">
        <f t="shared" si="5"/>
        <v>19.182692307692307</v>
      </c>
      <c r="E92" s="16">
        <v>19.95</v>
      </c>
      <c r="H92" s="87">
        <f t="shared" si="6"/>
        <v>19.182692307692307</v>
      </c>
      <c r="I92" s="47">
        <f t="shared" si="7"/>
        <v>19.95</v>
      </c>
      <c r="J92" s="12">
        <f t="shared" si="8"/>
        <v>0</v>
      </c>
      <c r="K92" s="98">
        <v>19.95</v>
      </c>
    </row>
    <row r="93" spans="1:11" ht="16.5">
      <c r="A93" s="15">
        <v>1</v>
      </c>
      <c r="B93" s="10" t="s">
        <v>246</v>
      </c>
      <c r="C93" s="10" t="s">
        <v>238</v>
      </c>
      <c r="D93" s="81">
        <f t="shared" si="5"/>
        <v>21.057692307692307</v>
      </c>
      <c r="E93" s="16">
        <v>21.9</v>
      </c>
      <c r="H93" s="87">
        <f t="shared" si="6"/>
        <v>21.057692307692307</v>
      </c>
      <c r="I93" s="47">
        <f t="shared" si="7"/>
        <v>21.9</v>
      </c>
      <c r="J93" s="12">
        <f t="shared" si="8"/>
        <v>0</v>
      </c>
      <c r="K93" s="98">
        <v>21.9</v>
      </c>
    </row>
    <row r="94" spans="1:11" ht="34.5" customHeight="1">
      <c r="A94" s="107" t="s">
        <v>2172</v>
      </c>
      <c r="B94" s="110"/>
      <c r="C94" s="111"/>
      <c r="D94" s="90">
        <f>+H94</f>
        <v>16249.153846153846</v>
      </c>
      <c r="E94" s="90">
        <f>+I94</f>
        <v>16899.120000000006</v>
      </c>
      <c r="H94" s="47">
        <f>SUM(H1:H93)</f>
        <v>16249.153846153846</v>
      </c>
      <c r="I94" s="100">
        <f>SUM(I1:I93)</f>
        <v>16899.120000000006</v>
      </c>
      <c r="K94" s="99">
        <f>SUM(K3:K93)</f>
        <v>16899.37100000001</v>
      </c>
    </row>
    <row r="98" ht="16.5">
      <c r="L98" s="92"/>
    </row>
    <row r="99" spans="11:12" ht="16.5">
      <c r="K99" s="1" t="s">
        <v>2173</v>
      </c>
      <c r="L99" s="78">
        <f>+'Lote 1'!E91+'Lote 2'!E94+'Lote 3'!E36+'Lote 4'!E792+'Lote 5'!E118+'Lote 6'!E449+'Lote 7'!F11+'Lote 8'!E236+'Lote 9'!E47+'Lote 10'!E117+'Lote 11'!E23+'Lote 12'!E33+'Lote 12'!C34</f>
        <v>117090.21200000004</v>
      </c>
    </row>
  </sheetData>
  <sheetProtection/>
  <mergeCells count="2">
    <mergeCell ref="A1:G1"/>
    <mergeCell ref="A94:C9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C1">
      <selection activeCell="I1" sqref="I1:J65536"/>
    </sheetView>
  </sheetViews>
  <sheetFormatPr defaultColWidth="11.421875" defaultRowHeight="15"/>
  <cols>
    <col min="1" max="1" width="11.28125" style="15" customWidth="1"/>
    <col min="2" max="2" width="40.421875" style="10" customWidth="1"/>
    <col min="3" max="3" width="11.421875" style="10" customWidth="1"/>
    <col min="4" max="4" width="13.57421875" style="10" bestFit="1" customWidth="1"/>
    <col min="5" max="5" width="13.28125" style="10" bestFit="1" customWidth="1"/>
    <col min="6" max="7" width="11.421875" style="10" customWidth="1"/>
    <col min="8" max="16384" width="11.421875" style="1" customWidth="1"/>
  </cols>
  <sheetData>
    <row r="1" spans="1:7" ht="30" customHeight="1">
      <c r="A1" s="112" t="s">
        <v>287</v>
      </c>
      <c r="B1" s="113"/>
      <c r="C1" s="113"/>
      <c r="D1" s="113"/>
      <c r="E1" s="113"/>
      <c r="F1" s="113"/>
      <c r="G1" s="114"/>
    </row>
    <row r="2" spans="1:7" ht="58.5">
      <c r="A2" s="14" t="s">
        <v>149</v>
      </c>
      <c r="B2" s="14" t="s">
        <v>0</v>
      </c>
      <c r="C2" s="14" t="s">
        <v>1</v>
      </c>
      <c r="D2" s="14" t="s">
        <v>247</v>
      </c>
      <c r="E2" s="14" t="s">
        <v>1124</v>
      </c>
      <c r="F2" s="65" t="s">
        <v>151</v>
      </c>
      <c r="G2" s="35" t="s">
        <v>150</v>
      </c>
    </row>
    <row r="3" spans="1:10" ht="33">
      <c r="A3" s="15">
        <v>5</v>
      </c>
      <c r="B3" s="69" t="s">
        <v>249</v>
      </c>
      <c r="C3" s="10" t="s">
        <v>250</v>
      </c>
      <c r="D3" s="81">
        <f aca="true" t="shared" si="0" ref="D3:D35">E3/1.04</f>
        <v>75.96153846153845</v>
      </c>
      <c r="E3" s="16">
        <v>79</v>
      </c>
      <c r="I3" s="87">
        <f>+A3*D3</f>
        <v>379.80769230769226</v>
      </c>
      <c r="J3" s="47">
        <f>+E3*A3</f>
        <v>395</v>
      </c>
    </row>
    <row r="4" spans="1:10" ht="33">
      <c r="A4" s="15">
        <v>1</v>
      </c>
      <c r="B4" s="69" t="s">
        <v>251</v>
      </c>
      <c r="C4" s="10" t="s">
        <v>250</v>
      </c>
      <c r="D4" s="81">
        <f t="shared" si="0"/>
        <v>191.34615384615384</v>
      </c>
      <c r="E4" s="16">
        <v>199</v>
      </c>
      <c r="I4" s="87">
        <f aca="true" t="shared" si="1" ref="I4:I35">+A4*D4</f>
        <v>191.34615384615384</v>
      </c>
      <c r="J4" s="47">
        <f aca="true" t="shared" si="2" ref="J4:J35">+E4*A4</f>
        <v>199</v>
      </c>
    </row>
    <row r="5" spans="1:10" ht="16.5">
      <c r="A5" s="15">
        <v>5</v>
      </c>
      <c r="B5" s="69" t="s">
        <v>252</v>
      </c>
      <c r="C5" s="10" t="s">
        <v>250</v>
      </c>
      <c r="D5" s="81">
        <f t="shared" si="0"/>
        <v>85.57692307692308</v>
      </c>
      <c r="E5" s="16">
        <v>89</v>
      </c>
      <c r="I5" s="87">
        <f t="shared" si="1"/>
        <v>427.8846153846154</v>
      </c>
      <c r="J5" s="47">
        <f t="shared" si="2"/>
        <v>445</v>
      </c>
    </row>
    <row r="6" spans="1:10" ht="33">
      <c r="A6" s="15">
        <v>5</v>
      </c>
      <c r="B6" s="69" t="s">
        <v>253</v>
      </c>
      <c r="C6" s="10" t="s">
        <v>250</v>
      </c>
      <c r="D6" s="81">
        <f t="shared" si="0"/>
        <v>124.03846153846153</v>
      </c>
      <c r="E6" s="16">
        <v>129</v>
      </c>
      <c r="I6" s="87">
        <f t="shared" si="1"/>
        <v>620.1923076923076</v>
      </c>
      <c r="J6" s="47">
        <f t="shared" si="2"/>
        <v>645</v>
      </c>
    </row>
    <row r="7" spans="1:10" ht="16.5">
      <c r="A7" s="15">
        <v>5</v>
      </c>
      <c r="B7" s="69" t="s">
        <v>254</v>
      </c>
      <c r="C7" s="10" t="s">
        <v>250</v>
      </c>
      <c r="D7" s="81">
        <f t="shared" si="0"/>
        <v>75.96153846153845</v>
      </c>
      <c r="E7" s="16">
        <v>79</v>
      </c>
      <c r="I7" s="87">
        <f t="shared" si="1"/>
        <v>379.80769230769226</v>
      </c>
      <c r="J7" s="47">
        <f t="shared" si="2"/>
        <v>395</v>
      </c>
    </row>
    <row r="8" spans="1:10" ht="16.5">
      <c r="A8" s="15">
        <v>1</v>
      </c>
      <c r="B8" s="69" t="s">
        <v>255</v>
      </c>
      <c r="C8" s="10" t="s">
        <v>250</v>
      </c>
      <c r="D8" s="81">
        <f t="shared" si="0"/>
        <v>124.03846153846153</v>
      </c>
      <c r="E8" s="16">
        <v>129</v>
      </c>
      <c r="I8" s="87">
        <f t="shared" si="1"/>
        <v>124.03846153846153</v>
      </c>
      <c r="J8" s="47">
        <f t="shared" si="2"/>
        <v>129</v>
      </c>
    </row>
    <row r="9" spans="1:10" ht="16.5">
      <c r="A9" s="15">
        <v>5</v>
      </c>
      <c r="B9" s="69" t="s">
        <v>256</v>
      </c>
      <c r="C9" s="10" t="s">
        <v>250</v>
      </c>
      <c r="D9" s="81">
        <f t="shared" si="0"/>
        <v>75.96153846153845</v>
      </c>
      <c r="E9" s="16">
        <v>79</v>
      </c>
      <c r="I9" s="87">
        <f t="shared" si="1"/>
        <v>379.80769230769226</v>
      </c>
      <c r="J9" s="47">
        <f t="shared" si="2"/>
        <v>395</v>
      </c>
    </row>
    <row r="10" spans="1:10" ht="16.5">
      <c r="A10" s="15">
        <v>1</v>
      </c>
      <c r="B10" s="69" t="s">
        <v>257</v>
      </c>
      <c r="C10" s="10" t="s">
        <v>258</v>
      </c>
      <c r="D10" s="81">
        <f t="shared" si="0"/>
        <v>288.46153846153845</v>
      </c>
      <c r="E10" s="16">
        <v>300</v>
      </c>
      <c r="I10" s="87">
        <f t="shared" si="1"/>
        <v>288.46153846153845</v>
      </c>
      <c r="J10" s="47">
        <f t="shared" si="2"/>
        <v>300</v>
      </c>
    </row>
    <row r="11" spans="1:10" ht="16.5">
      <c r="A11" s="15">
        <v>1</v>
      </c>
      <c r="B11" s="69" t="s">
        <v>259</v>
      </c>
      <c r="C11" s="10" t="s">
        <v>258</v>
      </c>
      <c r="D11" s="81">
        <f t="shared" si="0"/>
        <v>288.46153846153845</v>
      </c>
      <c r="E11" s="16">
        <v>300</v>
      </c>
      <c r="I11" s="87">
        <f t="shared" si="1"/>
        <v>288.46153846153845</v>
      </c>
      <c r="J11" s="47">
        <f t="shared" si="2"/>
        <v>300</v>
      </c>
    </row>
    <row r="12" spans="1:10" ht="16.5">
      <c r="A12" s="15">
        <v>1</v>
      </c>
      <c r="B12" s="69" t="s">
        <v>260</v>
      </c>
      <c r="C12" s="10" t="s">
        <v>261</v>
      </c>
      <c r="D12" s="81">
        <f t="shared" si="0"/>
        <v>14.788461538461538</v>
      </c>
      <c r="E12" s="16">
        <v>15.38</v>
      </c>
      <c r="I12" s="87">
        <f t="shared" si="1"/>
        <v>14.788461538461538</v>
      </c>
      <c r="J12" s="47">
        <f t="shared" si="2"/>
        <v>15.38</v>
      </c>
    </row>
    <row r="13" spans="1:10" ht="33">
      <c r="A13" s="15">
        <v>1</v>
      </c>
      <c r="B13" s="69" t="s">
        <v>262</v>
      </c>
      <c r="C13" s="10" t="s">
        <v>261</v>
      </c>
      <c r="D13" s="81">
        <f t="shared" si="0"/>
        <v>16.182692307692307</v>
      </c>
      <c r="E13" s="16">
        <v>16.83</v>
      </c>
      <c r="I13" s="87">
        <f t="shared" si="1"/>
        <v>16.182692307692307</v>
      </c>
      <c r="J13" s="47">
        <f t="shared" si="2"/>
        <v>16.83</v>
      </c>
    </row>
    <row r="14" spans="1:10" ht="33">
      <c r="A14" s="15">
        <v>1</v>
      </c>
      <c r="B14" s="69" t="s">
        <v>263</v>
      </c>
      <c r="C14" s="10" t="s">
        <v>261</v>
      </c>
      <c r="D14" s="81">
        <f t="shared" si="0"/>
        <v>18.125</v>
      </c>
      <c r="E14" s="16">
        <v>18.85</v>
      </c>
      <c r="I14" s="87">
        <f t="shared" si="1"/>
        <v>18.125</v>
      </c>
      <c r="J14" s="47">
        <f t="shared" si="2"/>
        <v>18.85</v>
      </c>
    </row>
    <row r="15" spans="1:10" ht="33">
      <c r="A15" s="15">
        <v>1</v>
      </c>
      <c r="B15" s="69" t="s">
        <v>264</v>
      </c>
      <c r="C15" s="10" t="s">
        <v>261</v>
      </c>
      <c r="D15" s="81">
        <f t="shared" si="0"/>
        <v>15.721153846153847</v>
      </c>
      <c r="E15" s="16">
        <v>16.35</v>
      </c>
      <c r="I15" s="87">
        <f t="shared" si="1"/>
        <v>15.721153846153847</v>
      </c>
      <c r="J15" s="47">
        <f t="shared" si="2"/>
        <v>16.35</v>
      </c>
    </row>
    <row r="16" spans="1:10" ht="16.5">
      <c r="A16" s="15">
        <v>1</v>
      </c>
      <c r="B16" s="69" t="s">
        <v>265</v>
      </c>
      <c r="C16" s="10" t="s">
        <v>261</v>
      </c>
      <c r="D16" s="81">
        <f t="shared" si="0"/>
        <v>30.88461538461538</v>
      </c>
      <c r="E16" s="16">
        <v>32.12</v>
      </c>
      <c r="I16" s="87">
        <f t="shared" si="1"/>
        <v>30.88461538461538</v>
      </c>
      <c r="J16" s="47">
        <f t="shared" si="2"/>
        <v>32.12</v>
      </c>
    </row>
    <row r="17" spans="1:10" ht="33">
      <c r="A17" s="15">
        <v>1</v>
      </c>
      <c r="B17" s="69" t="s">
        <v>266</v>
      </c>
      <c r="C17" s="10" t="s">
        <v>261</v>
      </c>
      <c r="D17" s="81">
        <f t="shared" si="0"/>
        <v>18.028846153846153</v>
      </c>
      <c r="E17" s="16">
        <v>18.75</v>
      </c>
      <c r="I17" s="87">
        <f t="shared" si="1"/>
        <v>18.028846153846153</v>
      </c>
      <c r="J17" s="47">
        <f t="shared" si="2"/>
        <v>18.75</v>
      </c>
    </row>
    <row r="18" spans="1:10" ht="16.5">
      <c r="A18" s="15">
        <v>1</v>
      </c>
      <c r="B18" s="69" t="s">
        <v>267</v>
      </c>
      <c r="C18" s="10" t="s">
        <v>261</v>
      </c>
      <c r="D18" s="81">
        <f t="shared" si="0"/>
        <v>16.644230769230766</v>
      </c>
      <c r="E18" s="16">
        <v>17.31</v>
      </c>
      <c r="I18" s="87">
        <f t="shared" si="1"/>
        <v>16.644230769230766</v>
      </c>
      <c r="J18" s="47">
        <f t="shared" si="2"/>
        <v>17.31</v>
      </c>
    </row>
    <row r="19" spans="1:10" ht="33">
      <c r="A19" s="15">
        <v>5</v>
      </c>
      <c r="B19" s="69" t="s">
        <v>268</v>
      </c>
      <c r="C19" s="10" t="s">
        <v>261</v>
      </c>
      <c r="D19" s="81">
        <f t="shared" si="0"/>
        <v>5.778846153846153</v>
      </c>
      <c r="E19" s="16">
        <v>6.01</v>
      </c>
      <c r="I19" s="87">
        <f t="shared" si="1"/>
        <v>28.894230769230766</v>
      </c>
      <c r="J19" s="47">
        <f t="shared" si="2"/>
        <v>30.049999999999997</v>
      </c>
    </row>
    <row r="20" spans="1:10" ht="16.5">
      <c r="A20" s="15">
        <v>1</v>
      </c>
      <c r="B20" s="69" t="s">
        <v>269</v>
      </c>
      <c r="C20" s="10" t="s">
        <v>261</v>
      </c>
      <c r="D20" s="81">
        <f t="shared" si="0"/>
        <v>11.923076923076923</v>
      </c>
      <c r="E20" s="16">
        <v>12.4</v>
      </c>
      <c r="I20" s="87">
        <f t="shared" si="1"/>
        <v>11.923076923076923</v>
      </c>
      <c r="J20" s="47">
        <f t="shared" si="2"/>
        <v>12.4</v>
      </c>
    </row>
    <row r="21" spans="1:10" ht="16.5">
      <c r="A21" s="15">
        <v>1</v>
      </c>
      <c r="B21" s="69" t="s">
        <v>270</v>
      </c>
      <c r="C21" s="10" t="s">
        <v>261</v>
      </c>
      <c r="D21" s="81">
        <f t="shared" si="0"/>
        <v>11.557692307692307</v>
      </c>
      <c r="E21" s="16">
        <v>12.02</v>
      </c>
      <c r="I21" s="87">
        <f t="shared" si="1"/>
        <v>11.557692307692307</v>
      </c>
      <c r="J21" s="47">
        <f t="shared" si="2"/>
        <v>12.02</v>
      </c>
    </row>
    <row r="22" spans="1:10" ht="16.5">
      <c r="A22" s="15">
        <v>1</v>
      </c>
      <c r="B22" s="69" t="s">
        <v>271</v>
      </c>
      <c r="C22" s="10" t="s">
        <v>261</v>
      </c>
      <c r="D22" s="81">
        <f t="shared" si="0"/>
        <v>24.96153846153846</v>
      </c>
      <c r="E22" s="16">
        <v>25.96</v>
      </c>
      <c r="I22" s="87">
        <f t="shared" si="1"/>
        <v>24.96153846153846</v>
      </c>
      <c r="J22" s="47">
        <f t="shared" si="2"/>
        <v>25.96</v>
      </c>
    </row>
    <row r="23" spans="1:10" ht="16.5">
      <c r="A23" s="15">
        <v>1</v>
      </c>
      <c r="B23" s="69" t="s">
        <v>272</v>
      </c>
      <c r="C23" s="10" t="s">
        <v>273</v>
      </c>
      <c r="D23" s="81">
        <f t="shared" si="0"/>
        <v>18.951923076923077</v>
      </c>
      <c r="E23" s="16">
        <v>19.71</v>
      </c>
      <c r="I23" s="87">
        <f t="shared" si="1"/>
        <v>18.951923076923077</v>
      </c>
      <c r="J23" s="47">
        <f t="shared" si="2"/>
        <v>19.71</v>
      </c>
    </row>
    <row r="24" spans="1:10" ht="33">
      <c r="A24" s="15">
        <v>1</v>
      </c>
      <c r="B24" s="69" t="s">
        <v>274</v>
      </c>
      <c r="C24" s="10" t="s">
        <v>261</v>
      </c>
      <c r="D24" s="81">
        <f t="shared" si="0"/>
        <v>13.865384615384615</v>
      </c>
      <c r="E24" s="16">
        <v>14.42</v>
      </c>
      <c r="I24" s="87">
        <f t="shared" si="1"/>
        <v>13.865384615384615</v>
      </c>
      <c r="J24" s="47">
        <f t="shared" si="2"/>
        <v>14.42</v>
      </c>
    </row>
    <row r="25" spans="1:10" ht="33">
      <c r="A25" s="15">
        <v>1</v>
      </c>
      <c r="B25" s="69" t="s">
        <v>275</v>
      </c>
      <c r="C25" s="10" t="s">
        <v>261</v>
      </c>
      <c r="D25" s="81">
        <f t="shared" si="0"/>
        <v>33.55769230769231</v>
      </c>
      <c r="E25" s="16">
        <v>34.9</v>
      </c>
      <c r="I25" s="87">
        <f t="shared" si="1"/>
        <v>33.55769230769231</v>
      </c>
      <c r="J25" s="47">
        <f t="shared" si="2"/>
        <v>34.9</v>
      </c>
    </row>
    <row r="26" spans="1:10" ht="16.5">
      <c r="A26" s="15">
        <v>5</v>
      </c>
      <c r="B26" s="69" t="s">
        <v>276</v>
      </c>
      <c r="C26" s="10" t="s">
        <v>277</v>
      </c>
      <c r="D26" s="81">
        <f t="shared" si="0"/>
        <v>20.249999999999996</v>
      </c>
      <c r="E26" s="16">
        <v>21.06</v>
      </c>
      <c r="I26" s="87">
        <f t="shared" si="1"/>
        <v>101.24999999999999</v>
      </c>
      <c r="J26" s="47">
        <f t="shared" si="2"/>
        <v>105.3</v>
      </c>
    </row>
    <row r="27" spans="1:10" ht="16.5">
      <c r="A27" s="15">
        <v>5</v>
      </c>
      <c r="B27" s="69" t="s">
        <v>278</v>
      </c>
      <c r="C27" s="10" t="s">
        <v>277</v>
      </c>
      <c r="D27" s="81">
        <f t="shared" si="0"/>
        <v>13.942307692307692</v>
      </c>
      <c r="E27" s="16">
        <v>14.5</v>
      </c>
      <c r="I27" s="87">
        <f t="shared" si="1"/>
        <v>69.71153846153845</v>
      </c>
      <c r="J27" s="47">
        <f t="shared" si="2"/>
        <v>72.5</v>
      </c>
    </row>
    <row r="28" spans="1:10" ht="16.5">
      <c r="A28" s="15">
        <v>5</v>
      </c>
      <c r="B28" s="69" t="s">
        <v>279</v>
      </c>
      <c r="C28" s="10" t="s">
        <v>277</v>
      </c>
      <c r="D28" s="81">
        <f t="shared" si="0"/>
        <v>10.557692307692308</v>
      </c>
      <c r="E28" s="16">
        <v>10.98</v>
      </c>
      <c r="I28" s="87">
        <f t="shared" si="1"/>
        <v>52.78846153846154</v>
      </c>
      <c r="J28" s="47">
        <f t="shared" si="2"/>
        <v>54.900000000000006</v>
      </c>
    </row>
    <row r="29" spans="1:10" ht="16.5">
      <c r="A29" s="15">
        <v>5</v>
      </c>
      <c r="B29" s="69" t="s">
        <v>280</v>
      </c>
      <c r="C29" s="10" t="s">
        <v>277</v>
      </c>
      <c r="D29" s="81">
        <f t="shared" si="0"/>
        <v>29.58653846153846</v>
      </c>
      <c r="E29" s="16">
        <v>30.77</v>
      </c>
      <c r="I29" s="87">
        <f t="shared" si="1"/>
        <v>147.9326923076923</v>
      </c>
      <c r="J29" s="47">
        <f t="shared" si="2"/>
        <v>153.85</v>
      </c>
    </row>
    <row r="30" spans="1:10" ht="16.5">
      <c r="A30" s="15">
        <v>5</v>
      </c>
      <c r="B30" s="69" t="s">
        <v>281</v>
      </c>
      <c r="C30" s="10" t="s">
        <v>277</v>
      </c>
      <c r="D30" s="81">
        <f t="shared" si="0"/>
        <v>41.42307692307692</v>
      </c>
      <c r="E30" s="16">
        <v>43.08</v>
      </c>
      <c r="I30" s="87">
        <f t="shared" si="1"/>
        <v>207.11538461538458</v>
      </c>
      <c r="J30" s="47">
        <f t="shared" si="2"/>
        <v>215.39999999999998</v>
      </c>
    </row>
    <row r="31" spans="1:10" ht="16.5">
      <c r="A31" s="15">
        <v>5</v>
      </c>
      <c r="B31" s="69" t="s">
        <v>282</v>
      </c>
      <c r="C31" s="10" t="s">
        <v>277</v>
      </c>
      <c r="D31" s="81">
        <f t="shared" si="0"/>
        <v>13.403846153846153</v>
      </c>
      <c r="E31" s="16">
        <v>13.94</v>
      </c>
      <c r="I31" s="87">
        <f t="shared" si="1"/>
        <v>67.01923076923077</v>
      </c>
      <c r="J31" s="47">
        <f t="shared" si="2"/>
        <v>69.7</v>
      </c>
    </row>
    <row r="32" spans="1:10" ht="16.5">
      <c r="A32" s="15">
        <v>5</v>
      </c>
      <c r="B32" s="69" t="s">
        <v>283</v>
      </c>
      <c r="C32" s="10" t="s">
        <v>277</v>
      </c>
      <c r="D32" s="81">
        <f t="shared" si="0"/>
        <v>13.403846153846153</v>
      </c>
      <c r="E32" s="16">
        <v>13.94</v>
      </c>
      <c r="I32" s="87">
        <f t="shared" si="1"/>
        <v>67.01923076923077</v>
      </c>
      <c r="J32" s="47">
        <f t="shared" si="2"/>
        <v>69.7</v>
      </c>
    </row>
    <row r="33" spans="1:10" ht="16.5">
      <c r="A33" s="15">
        <v>5</v>
      </c>
      <c r="B33" s="69" t="s">
        <v>284</v>
      </c>
      <c r="C33" s="10" t="s">
        <v>277</v>
      </c>
      <c r="D33" s="81">
        <f t="shared" si="0"/>
        <v>19.41346153846154</v>
      </c>
      <c r="E33" s="16">
        <v>20.19</v>
      </c>
      <c r="I33" s="87">
        <f t="shared" si="1"/>
        <v>97.06730769230771</v>
      </c>
      <c r="J33" s="47">
        <f t="shared" si="2"/>
        <v>100.95</v>
      </c>
    </row>
    <row r="34" spans="1:10" ht="16.5">
      <c r="A34" s="15">
        <v>5</v>
      </c>
      <c r="B34" s="69" t="s">
        <v>285</v>
      </c>
      <c r="C34" s="10" t="s">
        <v>277</v>
      </c>
      <c r="D34" s="81">
        <f t="shared" si="0"/>
        <v>17.471153846153847</v>
      </c>
      <c r="E34" s="16">
        <v>18.17</v>
      </c>
      <c r="I34" s="87">
        <f t="shared" si="1"/>
        <v>87.35576923076923</v>
      </c>
      <c r="J34" s="47">
        <f t="shared" si="2"/>
        <v>90.85000000000001</v>
      </c>
    </row>
    <row r="35" spans="1:10" ht="16.5">
      <c r="A35" s="15">
        <v>5</v>
      </c>
      <c r="B35" s="69" t="s">
        <v>286</v>
      </c>
      <c r="C35" s="10" t="s">
        <v>277</v>
      </c>
      <c r="D35" s="81">
        <f t="shared" si="0"/>
        <v>18.490384615384617</v>
      </c>
      <c r="E35" s="16">
        <v>19.23</v>
      </c>
      <c r="I35" s="87">
        <f t="shared" si="1"/>
        <v>92.45192307692308</v>
      </c>
      <c r="J35" s="47">
        <f t="shared" si="2"/>
        <v>96.15</v>
      </c>
    </row>
    <row r="36" spans="1:10" ht="33" customHeight="1">
      <c r="A36" s="105" t="s">
        <v>2172</v>
      </c>
      <c r="B36" s="115"/>
      <c r="C36" s="116"/>
      <c r="D36" s="94">
        <f>+I36</f>
        <v>4343.60576923077</v>
      </c>
      <c r="E36" s="94">
        <f>+J36</f>
        <v>4517.35</v>
      </c>
      <c r="I36" s="47">
        <f>SUM(I1:I35)</f>
        <v>4343.60576923077</v>
      </c>
      <c r="J36" s="47">
        <f>SUM(J1:J35)</f>
        <v>4517.35</v>
      </c>
    </row>
    <row r="37" s="40" customFormat="1" ht="16.5">
      <c r="A37" s="53"/>
    </row>
    <row r="38" s="40" customFormat="1" ht="16.5">
      <c r="A38" s="53"/>
    </row>
    <row r="39" s="40" customFormat="1" ht="16.5">
      <c r="A39" s="53"/>
    </row>
    <row r="40" s="40" customFormat="1" ht="16.5">
      <c r="A40" s="53"/>
    </row>
    <row r="41" s="40" customFormat="1" ht="16.5">
      <c r="A41" s="53"/>
    </row>
    <row r="42" s="40" customFormat="1" ht="16.5">
      <c r="A42" s="53"/>
    </row>
    <row r="43" s="40" customFormat="1" ht="16.5">
      <c r="A43" s="53"/>
    </row>
    <row r="44" s="40" customFormat="1" ht="16.5">
      <c r="A44" s="53"/>
    </row>
    <row r="45" s="40" customFormat="1" ht="16.5">
      <c r="A45" s="53"/>
    </row>
    <row r="46" s="40" customFormat="1" ht="16.5">
      <c r="A46" s="53"/>
    </row>
    <row r="47" s="40" customFormat="1" ht="16.5">
      <c r="A47" s="53"/>
    </row>
    <row r="48" s="40" customFormat="1" ht="16.5">
      <c r="A48" s="53"/>
    </row>
    <row r="49" s="40" customFormat="1" ht="16.5">
      <c r="A49" s="53"/>
    </row>
    <row r="50" s="40" customFormat="1" ht="16.5">
      <c r="A50" s="53"/>
    </row>
    <row r="51" s="40" customFormat="1" ht="16.5">
      <c r="A51" s="53"/>
    </row>
    <row r="52" s="40" customFormat="1" ht="16.5">
      <c r="A52" s="53"/>
    </row>
    <row r="53" s="40" customFormat="1" ht="16.5">
      <c r="A53" s="53"/>
    </row>
    <row r="54" s="40" customFormat="1" ht="16.5">
      <c r="A54" s="53"/>
    </row>
    <row r="55" s="40" customFormat="1" ht="16.5">
      <c r="A55" s="53"/>
    </row>
    <row r="56" s="40" customFormat="1" ht="16.5">
      <c r="A56" s="53"/>
    </row>
    <row r="57" s="40" customFormat="1" ht="16.5">
      <c r="A57" s="53"/>
    </row>
    <row r="58" s="40" customFormat="1" ht="16.5">
      <c r="A58" s="53"/>
    </row>
    <row r="59" s="40" customFormat="1" ht="16.5">
      <c r="A59" s="53"/>
    </row>
    <row r="60" s="40" customFormat="1" ht="16.5">
      <c r="A60" s="53"/>
    </row>
    <row r="61" s="40" customFormat="1" ht="16.5">
      <c r="A61" s="53"/>
    </row>
    <row r="62" s="40" customFormat="1" ht="16.5">
      <c r="A62" s="53"/>
    </row>
    <row r="63" s="40" customFormat="1" ht="16.5">
      <c r="A63" s="53"/>
    </row>
    <row r="64" s="40" customFormat="1" ht="16.5">
      <c r="A64" s="53"/>
    </row>
    <row r="65" s="40" customFormat="1" ht="16.5">
      <c r="A65" s="53"/>
    </row>
    <row r="66" s="40" customFormat="1" ht="16.5">
      <c r="A66" s="53"/>
    </row>
    <row r="67" s="40" customFormat="1" ht="16.5">
      <c r="A67" s="53"/>
    </row>
    <row r="68" s="40" customFormat="1" ht="16.5">
      <c r="A68" s="53"/>
    </row>
    <row r="69" s="40" customFormat="1" ht="16.5">
      <c r="A69" s="53"/>
    </row>
    <row r="70" s="40" customFormat="1" ht="16.5">
      <c r="A70" s="53"/>
    </row>
    <row r="71" s="40" customFormat="1" ht="16.5">
      <c r="A71" s="53"/>
    </row>
    <row r="72" s="40" customFormat="1" ht="16.5">
      <c r="A72" s="53"/>
    </row>
    <row r="73" s="40" customFormat="1" ht="16.5">
      <c r="A73" s="53"/>
    </row>
    <row r="74" s="40" customFormat="1" ht="16.5">
      <c r="A74" s="53"/>
    </row>
    <row r="75" s="40" customFormat="1" ht="16.5">
      <c r="A75" s="53"/>
    </row>
    <row r="76" s="40" customFormat="1" ht="16.5">
      <c r="A76" s="53"/>
    </row>
    <row r="77" s="40" customFormat="1" ht="16.5">
      <c r="A77" s="53"/>
    </row>
    <row r="78" s="40" customFormat="1" ht="16.5">
      <c r="A78" s="53"/>
    </row>
    <row r="79" s="40" customFormat="1" ht="16.5">
      <c r="A79" s="53"/>
    </row>
    <row r="80" s="40" customFormat="1" ht="16.5">
      <c r="A80" s="53"/>
    </row>
    <row r="81" s="40" customFormat="1" ht="16.5">
      <c r="A81" s="53"/>
    </row>
    <row r="82" s="40" customFormat="1" ht="16.5">
      <c r="A82" s="53"/>
    </row>
    <row r="83" s="40" customFormat="1" ht="16.5">
      <c r="A83" s="53"/>
    </row>
    <row r="84" s="40" customFormat="1" ht="16.5">
      <c r="A84" s="53"/>
    </row>
    <row r="85" s="40" customFormat="1" ht="16.5">
      <c r="A85" s="53"/>
    </row>
    <row r="86" s="40" customFormat="1" ht="16.5">
      <c r="A86" s="53"/>
    </row>
    <row r="87" s="40" customFormat="1" ht="16.5">
      <c r="A87" s="53"/>
    </row>
    <row r="88" s="40" customFormat="1" ht="16.5">
      <c r="A88" s="53"/>
    </row>
    <row r="89" s="40" customFormat="1" ht="16.5">
      <c r="A89" s="53"/>
    </row>
    <row r="90" s="40" customFormat="1" ht="16.5">
      <c r="A90" s="53"/>
    </row>
    <row r="91" s="40" customFormat="1" ht="16.5">
      <c r="A91" s="53"/>
    </row>
    <row r="92" s="40" customFormat="1" ht="16.5">
      <c r="A92" s="53"/>
    </row>
    <row r="93" s="40" customFormat="1" ht="16.5">
      <c r="A93" s="53"/>
    </row>
    <row r="94" s="40" customFormat="1" ht="16.5">
      <c r="A94" s="53"/>
    </row>
    <row r="95" s="40" customFormat="1" ht="16.5">
      <c r="A95" s="53"/>
    </row>
  </sheetData>
  <sheetProtection/>
  <mergeCells count="2">
    <mergeCell ref="A1:G1"/>
    <mergeCell ref="A36:C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9"/>
  <sheetViews>
    <sheetView zoomScalePageLayoutView="0" workbookViewId="0" topLeftCell="C1">
      <selection activeCell="I1" sqref="I1:J65536"/>
    </sheetView>
  </sheetViews>
  <sheetFormatPr defaultColWidth="11.421875" defaultRowHeight="15"/>
  <cols>
    <col min="1" max="1" width="11.421875" style="15" customWidth="1"/>
    <col min="2" max="2" width="54.00390625" style="15" customWidth="1"/>
    <col min="3" max="3" width="11.421875" style="15" customWidth="1"/>
    <col min="4" max="4" width="14.140625" style="15" bestFit="1" customWidth="1"/>
    <col min="5" max="5" width="14.00390625" style="15" bestFit="1" customWidth="1"/>
    <col min="6" max="6" width="13.8515625" style="15" customWidth="1"/>
    <col min="7" max="7" width="14.140625" style="15" customWidth="1"/>
    <col min="8" max="16384" width="11.421875" style="47" customWidth="1"/>
  </cols>
  <sheetData>
    <row r="1" spans="1:7" ht="33" customHeight="1">
      <c r="A1" s="112" t="s">
        <v>1123</v>
      </c>
      <c r="B1" s="113"/>
      <c r="C1" s="113"/>
      <c r="D1" s="113"/>
      <c r="E1" s="113"/>
      <c r="F1" s="113"/>
      <c r="G1" s="114"/>
    </row>
    <row r="2" spans="1:7" ht="58.5">
      <c r="A2" s="14" t="s">
        <v>149</v>
      </c>
      <c r="B2" s="14" t="s">
        <v>0</v>
      </c>
      <c r="C2" s="14" t="s">
        <v>1</v>
      </c>
      <c r="D2" s="14" t="s">
        <v>247</v>
      </c>
      <c r="E2" s="14" t="s">
        <v>1124</v>
      </c>
      <c r="F2" s="65" t="s">
        <v>151</v>
      </c>
      <c r="G2" s="35" t="s">
        <v>150</v>
      </c>
    </row>
    <row r="3" spans="1:10" ht="16.5">
      <c r="A3" s="15">
        <v>1</v>
      </c>
      <c r="B3" s="66" t="s">
        <v>288</v>
      </c>
      <c r="C3" s="15" t="s">
        <v>289</v>
      </c>
      <c r="D3" s="81">
        <f aca="true" t="shared" si="0" ref="D3:D66">E3/1.04</f>
        <v>21.634615384615383</v>
      </c>
      <c r="E3" s="71">
        <v>22.5</v>
      </c>
      <c r="I3" s="87">
        <f>+A3*D3</f>
        <v>21.634615384615383</v>
      </c>
      <c r="J3" s="47">
        <f>+E3*A3</f>
        <v>22.5</v>
      </c>
    </row>
    <row r="4" spans="1:10" ht="16.5">
      <c r="A4" s="15">
        <v>1</v>
      </c>
      <c r="B4" s="66" t="s">
        <v>290</v>
      </c>
      <c r="C4" s="15" t="s">
        <v>289</v>
      </c>
      <c r="D4" s="81">
        <f t="shared" si="0"/>
        <v>18.75</v>
      </c>
      <c r="E4" s="71">
        <v>19.5</v>
      </c>
      <c r="I4" s="87">
        <f aca="true" t="shared" si="1" ref="I4:I67">+A4*D4</f>
        <v>18.75</v>
      </c>
      <c r="J4" s="47">
        <f aca="true" t="shared" si="2" ref="J4:J67">+E4*A4</f>
        <v>19.5</v>
      </c>
    </row>
    <row r="5" spans="1:10" ht="16.5">
      <c r="A5" s="15">
        <v>5</v>
      </c>
      <c r="B5" s="66" t="s">
        <v>291</v>
      </c>
      <c r="C5" s="15" t="s">
        <v>289</v>
      </c>
      <c r="D5" s="81">
        <f t="shared" si="0"/>
        <v>20.673076923076923</v>
      </c>
      <c r="E5" s="71">
        <v>21.5</v>
      </c>
      <c r="I5" s="87">
        <f t="shared" si="1"/>
        <v>103.36538461538461</v>
      </c>
      <c r="J5" s="47">
        <f t="shared" si="2"/>
        <v>107.5</v>
      </c>
    </row>
    <row r="6" spans="1:10" ht="16.5">
      <c r="A6" s="15">
        <v>20</v>
      </c>
      <c r="B6" s="66" t="s">
        <v>292</v>
      </c>
      <c r="C6" s="15" t="s">
        <v>289</v>
      </c>
      <c r="D6" s="81">
        <f t="shared" si="0"/>
        <v>13.317307692307692</v>
      </c>
      <c r="E6" s="71">
        <v>13.85</v>
      </c>
      <c r="I6" s="87">
        <f t="shared" si="1"/>
        <v>266.3461538461538</v>
      </c>
      <c r="J6" s="47">
        <f t="shared" si="2"/>
        <v>277</v>
      </c>
    </row>
    <row r="7" spans="1:10" ht="16.5">
      <c r="A7" s="15">
        <v>1</v>
      </c>
      <c r="B7" s="66" t="s">
        <v>293</v>
      </c>
      <c r="C7" s="15" t="s">
        <v>289</v>
      </c>
      <c r="D7" s="81">
        <f t="shared" si="0"/>
        <v>12.307692307692308</v>
      </c>
      <c r="E7" s="71">
        <v>12.8</v>
      </c>
      <c r="I7" s="87">
        <f t="shared" si="1"/>
        <v>12.307692307692308</v>
      </c>
      <c r="J7" s="47">
        <f t="shared" si="2"/>
        <v>12.8</v>
      </c>
    </row>
    <row r="8" spans="1:10" ht="16.5">
      <c r="A8" s="15">
        <v>1</v>
      </c>
      <c r="B8" s="66" t="s">
        <v>294</v>
      </c>
      <c r="C8" s="15" t="s">
        <v>289</v>
      </c>
      <c r="D8" s="81">
        <f t="shared" si="0"/>
        <v>13.26923076923077</v>
      </c>
      <c r="E8" s="71">
        <v>13.8</v>
      </c>
      <c r="I8" s="87">
        <f t="shared" si="1"/>
        <v>13.26923076923077</v>
      </c>
      <c r="J8" s="47">
        <f t="shared" si="2"/>
        <v>13.8</v>
      </c>
    </row>
    <row r="9" spans="1:10" ht="16.5">
      <c r="A9" s="15">
        <v>1</v>
      </c>
      <c r="B9" s="66" t="s">
        <v>295</v>
      </c>
      <c r="C9" s="15" t="s">
        <v>289</v>
      </c>
      <c r="D9" s="81">
        <f t="shared" si="0"/>
        <v>11.538461538461538</v>
      </c>
      <c r="E9" s="71">
        <v>12</v>
      </c>
      <c r="I9" s="87">
        <f t="shared" si="1"/>
        <v>11.538461538461538</v>
      </c>
      <c r="J9" s="47">
        <f t="shared" si="2"/>
        <v>12</v>
      </c>
    </row>
    <row r="10" spans="1:10" ht="16.5">
      <c r="A10" s="15">
        <v>1</v>
      </c>
      <c r="B10" s="66" t="s">
        <v>296</v>
      </c>
      <c r="C10" s="15" t="s">
        <v>289</v>
      </c>
      <c r="D10" s="81">
        <f t="shared" si="0"/>
        <v>18.894230769230766</v>
      </c>
      <c r="E10" s="71">
        <v>19.65</v>
      </c>
      <c r="I10" s="87">
        <f t="shared" si="1"/>
        <v>18.894230769230766</v>
      </c>
      <c r="J10" s="47">
        <f t="shared" si="2"/>
        <v>19.65</v>
      </c>
    </row>
    <row r="11" spans="1:10" ht="16.5">
      <c r="A11" s="15">
        <v>1</v>
      </c>
      <c r="B11" s="66" t="s">
        <v>297</v>
      </c>
      <c r="C11" s="15" t="s">
        <v>289</v>
      </c>
      <c r="D11" s="81">
        <f t="shared" si="0"/>
        <v>23.89423076923077</v>
      </c>
      <c r="E11" s="71">
        <v>24.85</v>
      </c>
      <c r="I11" s="87">
        <f t="shared" si="1"/>
        <v>23.89423076923077</v>
      </c>
      <c r="J11" s="47">
        <f t="shared" si="2"/>
        <v>24.85</v>
      </c>
    </row>
    <row r="12" spans="1:10" ht="16.5">
      <c r="A12" s="15">
        <v>1</v>
      </c>
      <c r="B12" s="66" t="s">
        <v>298</v>
      </c>
      <c r="C12" s="15" t="s">
        <v>289</v>
      </c>
      <c r="D12" s="81">
        <f t="shared" si="0"/>
        <v>14.903846153846153</v>
      </c>
      <c r="E12" s="71">
        <v>15.5</v>
      </c>
      <c r="I12" s="87">
        <f t="shared" si="1"/>
        <v>14.903846153846153</v>
      </c>
      <c r="J12" s="47">
        <f t="shared" si="2"/>
        <v>15.5</v>
      </c>
    </row>
    <row r="13" spans="1:10" ht="16.5">
      <c r="A13" s="15">
        <v>1</v>
      </c>
      <c r="B13" s="66" t="s">
        <v>299</v>
      </c>
      <c r="C13" s="15" t="s">
        <v>289</v>
      </c>
      <c r="D13" s="81">
        <f t="shared" si="0"/>
        <v>17.788461538461537</v>
      </c>
      <c r="E13" s="71">
        <v>18.5</v>
      </c>
      <c r="I13" s="87">
        <f t="shared" si="1"/>
        <v>17.788461538461537</v>
      </c>
      <c r="J13" s="47">
        <f t="shared" si="2"/>
        <v>18.5</v>
      </c>
    </row>
    <row r="14" spans="1:10" ht="16.5">
      <c r="A14" s="15">
        <v>1</v>
      </c>
      <c r="B14" s="66" t="s">
        <v>300</v>
      </c>
      <c r="C14" s="15" t="s">
        <v>289</v>
      </c>
      <c r="D14" s="81">
        <f t="shared" si="0"/>
        <v>17.788461538461537</v>
      </c>
      <c r="E14" s="71">
        <v>18.5</v>
      </c>
      <c r="I14" s="87">
        <f t="shared" si="1"/>
        <v>17.788461538461537</v>
      </c>
      <c r="J14" s="47">
        <f t="shared" si="2"/>
        <v>18.5</v>
      </c>
    </row>
    <row r="15" spans="1:10" ht="33">
      <c r="A15" s="15">
        <v>1</v>
      </c>
      <c r="B15" s="66" t="s">
        <v>301</v>
      </c>
      <c r="C15" s="15" t="s">
        <v>289</v>
      </c>
      <c r="D15" s="81">
        <f t="shared" si="0"/>
        <v>18.26923076923077</v>
      </c>
      <c r="E15" s="71">
        <v>19</v>
      </c>
      <c r="I15" s="87">
        <f t="shared" si="1"/>
        <v>18.26923076923077</v>
      </c>
      <c r="J15" s="47">
        <f t="shared" si="2"/>
        <v>19</v>
      </c>
    </row>
    <row r="16" spans="1:10" ht="16.5">
      <c r="A16" s="15">
        <v>1</v>
      </c>
      <c r="B16" s="66" t="s">
        <v>302</v>
      </c>
      <c r="C16" s="15" t="s">
        <v>289</v>
      </c>
      <c r="D16" s="81">
        <f t="shared" si="0"/>
        <v>21.153846153846153</v>
      </c>
      <c r="E16" s="71">
        <v>22</v>
      </c>
      <c r="I16" s="87">
        <f t="shared" si="1"/>
        <v>21.153846153846153</v>
      </c>
      <c r="J16" s="47">
        <f t="shared" si="2"/>
        <v>22</v>
      </c>
    </row>
    <row r="17" spans="1:10" ht="16.5">
      <c r="A17" s="15">
        <v>1</v>
      </c>
      <c r="B17" s="66" t="s">
        <v>303</v>
      </c>
      <c r="C17" s="15" t="s">
        <v>289</v>
      </c>
      <c r="D17" s="81">
        <f t="shared" si="0"/>
        <v>18.75</v>
      </c>
      <c r="E17" s="71">
        <v>19.5</v>
      </c>
      <c r="I17" s="87">
        <f t="shared" si="1"/>
        <v>18.75</v>
      </c>
      <c r="J17" s="47">
        <f t="shared" si="2"/>
        <v>19.5</v>
      </c>
    </row>
    <row r="18" spans="1:10" ht="16.5">
      <c r="A18" s="15">
        <v>1</v>
      </c>
      <c r="B18" s="66" t="s">
        <v>304</v>
      </c>
      <c r="C18" s="15" t="s">
        <v>289</v>
      </c>
      <c r="D18" s="81">
        <f t="shared" si="0"/>
        <v>21.153846153846153</v>
      </c>
      <c r="E18" s="71">
        <v>22</v>
      </c>
      <c r="I18" s="87">
        <f t="shared" si="1"/>
        <v>21.153846153846153</v>
      </c>
      <c r="J18" s="47">
        <f t="shared" si="2"/>
        <v>22</v>
      </c>
    </row>
    <row r="19" spans="1:10" ht="16.5">
      <c r="A19" s="15">
        <v>1</v>
      </c>
      <c r="B19" s="66" t="s">
        <v>305</v>
      </c>
      <c r="C19" s="15" t="s">
        <v>289</v>
      </c>
      <c r="D19" s="81">
        <f t="shared" si="0"/>
        <v>18.75</v>
      </c>
      <c r="E19" s="71">
        <v>19.5</v>
      </c>
      <c r="I19" s="87">
        <f t="shared" si="1"/>
        <v>18.75</v>
      </c>
      <c r="J19" s="47">
        <f t="shared" si="2"/>
        <v>19.5</v>
      </c>
    </row>
    <row r="20" spans="1:10" ht="16.5">
      <c r="A20" s="15">
        <v>1</v>
      </c>
      <c r="B20" s="66" t="s">
        <v>306</v>
      </c>
      <c r="C20" s="15" t="s">
        <v>289</v>
      </c>
      <c r="D20" s="81">
        <f t="shared" si="0"/>
        <v>16.826923076923077</v>
      </c>
      <c r="E20" s="71">
        <v>17.5</v>
      </c>
      <c r="I20" s="87">
        <f t="shared" si="1"/>
        <v>16.826923076923077</v>
      </c>
      <c r="J20" s="47">
        <f t="shared" si="2"/>
        <v>17.5</v>
      </c>
    </row>
    <row r="21" spans="1:10" ht="16.5">
      <c r="A21" s="15">
        <v>1</v>
      </c>
      <c r="B21" s="66" t="s">
        <v>307</v>
      </c>
      <c r="C21" s="15" t="s">
        <v>289</v>
      </c>
      <c r="D21" s="81">
        <f t="shared" si="0"/>
        <v>12.019230769230768</v>
      </c>
      <c r="E21" s="71">
        <v>12.5</v>
      </c>
      <c r="I21" s="87">
        <f t="shared" si="1"/>
        <v>12.019230769230768</v>
      </c>
      <c r="J21" s="47">
        <f t="shared" si="2"/>
        <v>12.5</v>
      </c>
    </row>
    <row r="22" spans="1:10" ht="16.5">
      <c r="A22" s="15">
        <v>1</v>
      </c>
      <c r="B22" s="66" t="s">
        <v>308</v>
      </c>
      <c r="C22" s="15" t="s">
        <v>289</v>
      </c>
      <c r="D22" s="81">
        <f t="shared" si="0"/>
        <v>13.317307692307692</v>
      </c>
      <c r="E22" s="71">
        <v>13.85</v>
      </c>
      <c r="I22" s="87">
        <f t="shared" si="1"/>
        <v>13.317307692307692</v>
      </c>
      <c r="J22" s="47">
        <f t="shared" si="2"/>
        <v>13.85</v>
      </c>
    </row>
    <row r="23" spans="1:10" ht="16.5">
      <c r="A23" s="15">
        <v>1</v>
      </c>
      <c r="B23" s="66" t="s">
        <v>309</v>
      </c>
      <c r="C23" s="15" t="s">
        <v>289</v>
      </c>
      <c r="D23" s="81">
        <f t="shared" si="0"/>
        <v>12.35576923076923</v>
      </c>
      <c r="E23" s="71">
        <v>12.85</v>
      </c>
      <c r="I23" s="87">
        <f t="shared" si="1"/>
        <v>12.35576923076923</v>
      </c>
      <c r="J23" s="47">
        <f t="shared" si="2"/>
        <v>12.85</v>
      </c>
    </row>
    <row r="24" spans="1:10" ht="16.5">
      <c r="A24" s="15">
        <v>1</v>
      </c>
      <c r="B24" s="66" t="s">
        <v>310</v>
      </c>
      <c r="C24" s="15" t="s">
        <v>289</v>
      </c>
      <c r="D24" s="81">
        <f t="shared" si="0"/>
        <v>13.75</v>
      </c>
      <c r="E24" s="71">
        <v>14.3</v>
      </c>
      <c r="I24" s="87">
        <f t="shared" si="1"/>
        <v>13.75</v>
      </c>
      <c r="J24" s="47">
        <f t="shared" si="2"/>
        <v>14.3</v>
      </c>
    </row>
    <row r="25" spans="1:10" ht="16.5">
      <c r="A25" s="15">
        <v>1</v>
      </c>
      <c r="B25" s="66" t="s">
        <v>311</v>
      </c>
      <c r="C25" s="15" t="s">
        <v>289</v>
      </c>
      <c r="D25" s="81">
        <f t="shared" si="0"/>
        <v>19.182692307692307</v>
      </c>
      <c r="E25" s="71">
        <v>19.95</v>
      </c>
      <c r="I25" s="87">
        <f t="shared" si="1"/>
        <v>19.182692307692307</v>
      </c>
      <c r="J25" s="47">
        <f t="shared" si="2"/>
        <v>19.95</v>
      </c>
    </row>
    <row r="26" spans="1:10" ht="16.5">
      <c r="A26" s="15">
        <v>1</v>
      </c>
      <c r="B26" s="66" t="s">
        <v>312</v>
      </c>
      <c r="C26" s="15" t="s">
        <v>289</v>
      </c>
      <c r="D26" s="81">
        <f t="shared" si="0"/>
        <v>14.759615384615383</v>
      </c>
      <c r="E26" s="71">
        <v>15.35</v>
      </c>
      <c r="I26" s="87">
        <f t="shared" si="1"/>
        <v>14.759615384615383</v>
      </c>
      <c r="J26" s="47">
        <f t="shared" si="2"/>
        <v>15.35</v>
      </c>
    </row>
    <row r="27" spans="1:10" ht="16.5">
      <c r="A27" s="15">
        <v>1</v>
      </c>
      <c r="B27" s="66" t="s">
        <v>313</v>
      </c>
      <c r="C27" s="15" t="s">
        <v>289</v>
      </c>
      <c r="D27" s="81">
        <f t="shared" si="0"/>
        <v>19.23076923076923</v>
      </c>
      <c r="E27" s="71">
        <v>20</v>
      </c>
      <c r="I27" s="87">
        <f t="shared" si="1"/>
        <v>19.23076923076923</v>
      </c>
      <c r="J27" s="47">
        <f t="shared" si="2"/>
        <v>20</v>
      </c>
    </row>
    <row r="28" spans="1:10" ht="16.5">
      <c r="A28" s="15">
        <v>1</v>
      </c>
      <c r="B28" s="66" t="s">
        <v>314</v>
      </c>
      <c r="C28" s="15" t="s">
        <v>289</v>
      </c>
      <c r="D28" s="81">
        <f t="shared" si="0"/>
        <v>18.798076923076923</v>
      </c>
      <c r="E28" s="71">
        <v>19.55</v>
      </c>
      <c r="I28" s="87">
        <f t="shared" si="1"/>
        <v>18.798076923076923</v>
      </c>
      <c r="J28" s="47">
        <f t="shared" si="2"/>
        <v>19.55</v>
      </c>
    </row>
    <row r="29" spans="1:10" ht="16.5">
      <c r="A29" s="15">
        <v>1</v>
      </c>
      <c r="B29" s="66" t="s">
        <v>315</v>
      </c>
      <c r="C29" s="15" t="s">
        <v>289</v>
      </c>
      <c r="D29" s="81">
        <f t="shared" si="0"/>
        <v>6.923076923076923</v>
      </c>
      <c r="E29" s="71">
        <v>7.2</v>
      </c>
      <c r="I29" s="87">
        <f t="shared" si="1"/>
        <v>6.923076923076923</v>
      </c>
      <c r="J29" s="47">
        <f t="shared" si="2"/>
        <v>7.2</v>
      </c>
    </row>
    <row r="30" spans="1:10" ht="16.5">
      <c r="A30" s="15">
        <v>1</v>
      </c>
      <c r="B30" s="66" t="s">
        <v>316</v>
      </c>
      <c r="C30" s="15" t="s">
        <v>289</v>
      </c>
      <c r="D30" s="81">
        <f t="shared" si="0"/>
        <v>17.16346153846154</v>
      </c>
      <c r="E30" s="71">
        <v>17.85</v>
      </c>
      <c r="I30" s="87">
        <f t="shared" si="1"/>
        <v>17.16346153846154</v>
      </c>
      <c r="J30" s="47">
        <f t="shared" si="2"/>
        <v>17.85</v>
      </c>
    </row>
    <row r="31" spans="1:10" ht="16.5">
      <c r="A31" s="15">
        <v>1</v>
      </c>
      <c r="B31" s="66" t="s">
        <v>317</v>
      </c>
      <c r="C31" s="15" t="s">
        <v>289</v>
      </c>
      <c r="D31" s="81">
        <f t="shared" si="0"/>
        <v>19.567307692307693</v>
      </c>
      <c r="E31" s="71">
        <v>20.35</v>
      </c>
      <c r="I31" s="87">
        <f t="shared" si="1"/>
        <v>19.567307692307693</v>
      </c>
      <c r="J31" s="47">
        <f t="shared" si="2"/>
        <v>20.35</v>
      </c>
    </row>
    <row r="32" spans="1:10" ht="16.5">
      <c r="A32" s="15">
        <v>1</v>
      </c>
      <c r="B32" s="66" t="s">
        <v>318</v>
      </c>
      <c r="C32" s="15" t="s">
        <v>289</v>
      </c>
      <c r="D32" s="81">
        <f t="shared" si="0"/>
        <v>14.759615384615383</v>
      </c>
      <c r="E32" s="71">
        <v>15.35</v>
      </c>
      <c r="I32" s="87">
        <f t="shared" si="1"/>
        <v>14.759615384615383</v>
      </c>
      <c r="J32" s="47">
        <f t="shared" si="2"/>
        <v>15.35</v>
      </c>
    </row>
    <row r="33" spans="1:10" ht="16.5">
      <c r="A33" s="15">
        <v>1</v>
      </c>
      <c r="B33" s="66" t="s">
        <v>319</v>
      </c>
      <c r="C33" s="15" t="s">
        <v>289</v>
      </c>
      <c r="D33" s="81">
        <f t="shared" si="0"/>
        <v>19.951923076923077</v>
      </c>
      <c r="E33" s="71">
        <v>20.75</v>
      </c>
      <c r="I33" s="87">
        <f t="shared" si="1"/>
        <v>19.951923076923077</v>
      </c>
      <c r="J33" s="47">
        <f t="shared" si="2"/>
        <v>20.75</v>
      </c>
    </row>
    <row r="34" spans="1:10" ht="16.5">
      <c r="A34" s="15">
        <v>1</v>
      </c>
      <c r="B34" s="66" t="s">
        <v>320</v>
      </c>
      <c r="C34" s="15" t="s">
        <v>289</v>
      </c>
      <c r="D34" s="81">
        <f t="shared" si="0"/>
        <v>17.884615384615387</v>
      </c>
      <c r="E34" s="71">
        <v>18.6</v>
      </c>
      <c r="I34" s="87">
        <f t="shared" si="1"/>
        <v>17.884615384615387</v>
      </c>
      <c r="J34" s="47">
        <f t="shared" si="2"/>
        <v>18.6</v>
      </c>
    </row>
    <row r="35" spans="1:10" ht="16.5">
      <c r="A35" s="15">
        <v>1</v>
      </c>
      <c r="B35" s="66" t="s">
        <v>321</v>
      </c>
      <c r="C35" s="15" t="s">
        <v>289</v>
      </c>
      <c r="D35" s="81">
        <f t="shared" si="0"/>
        <v>22.98076923076923</v>
      </c>
      <c r="E35" s="71">
        <v>23.9</v>
      </c>
      <c r="I35" s="87">
        <f t="shared" si="1"/>
        <v>22.98076923076923</v>
      </c>
      <c r="J35" s="47">
        <f t="shared" si="2"/>
        <v>23.9</v>
      </c>
    </row>
    <row r="36" spans="1:10" ht="16.5">
      <c r="A36" s="15">
        <v>1</v>
      </c>
      <c r="B36" s="66" t="s">
        <v>322</v>
      </c>
      <c r="C36" s="15" t="s">
        <v>289</v>
      </c>
      <c r="D36" s="81">
        <f t="shared" si="0"/>
        <v>11.826923076923077</v>
      </c>
      <c r="E36" s="71">
        <v>12.3</v>
      </c>
      <c r="I36" s="87">
        <f t="shared" si="1"/>
        <v>11.826923076923077</v>
      </c>
      <c r="J36" s="47">
        <f t="shared" si="2"/>
        <v>12.3</v>
      </c>
    </row>
    <row r="37" spans="1:10" ht="16.5">
      <c r="A37" s="15">
        <v>1</v>
      </c>
      <c r="B37" s="66" t="s">
        <v>323</v>
      </c>
      <c r="C37" s="15" t="s">
        <v>289</v>
      </c>
      <c r="D37" s="81">
        <f t="shared" si="0"/>
        <v>13.971153846153845</v>
      </c>
      <c r="E37" s="71">
        <v>14.53</v>
      </c>
      <c r="I37" s="87">
        <f t="shared" si="1"/>
        <v>13.971153846153845</v>
      </c>
      <c r="J37" s="47">
        <f t="shared" si="2"/>
        <v>14.53</v>
      </c>
    </row>
    <row r="38" spans="1:10" ht="16.5">
      <c r="A38" s="15">
        <v>1</v>
      </c>
      <c r="B38" s="66" t="s">
        <v>324</v>
      </c>
      <c r="C38" s="15" t="s">
        <v>289</v>
      </c>
      <c r="D38" s="81">
        <f t="shared" si="0"/>
        <v>19.134615384615383</v>
      </c>
      <c r="E38" s="71">
        <v>19.9</v>
      </c>
      <c r="I38" s="87">
        <f t="shared" si="1"/>
        <v>19.134615384615383</v>
      </c>
      <c r="J38" s="47">
        <f t="shared" si="2"/>
        <v>19.9</v>
      </c>
    </row>
    <row r="39" spans="1:10" ht="16.5">
      <c r="A39" s="15">
        <v>1</v>
      </c>
      <c r="B39" s="66" t="s">
        <v>325</v>
      </c>
      <c r="C39" s="15" t="s">
        <v>289</v>
      </c>
      <c r="D39" s="81">
        <f t="shared" si="0"/>
        <v>19.759615384615383</v>
      </c>
      <c r="E39" s="71">
        <v>20.55</v>
      </c>
      <c r="I39" s="87">
        <f t="shared" si="1"/>
        <v>19.759615384615383</v>
      </c>
      <c r="J39" s="47">
        <f t="shared" si="2"/>
        <v>20.55</v>
      </c>
    </row>
    <row r="40" spans="1:10" ht="16.5">
      <c r="A40" s="15">
        <v>1</v>
      </c>
      <c r="B40" s="66" t="s">
        <v>326</v>
      </c>
      <c r="C40" s="15" t="s">
        <v>289</v>
      </c>
      <c r="D40" s="81">
        <f t="shared" si="0"/>
        <v>21.875</v>
      </c>
      <c r="E40" s="71">
        <v>22.75</v>
      </c>
      <c r="I40" s="87">
        <f t="shared" si="1"/>
        <v>21.875</v>
      </c>
      <c r="J40" s="47">
        <f t="shared" si="2"/>
        <v>22.75</v>
      </c>
    </row>
    <row r="41" spans="1:10" ht="16.5">
      <c r="A41" s="15">
        <v>1</v>
      </c>
      <c r="B41" s="66" t="s">
        <v>327</v>
      </c>
      <c r="C41" s="15" t="s">
        <v>289</v>
      </c>
      <c r="D41" s="81">
        <f t="shared" si="0"/>
        <v>8.942307692307693</v>
      </c>
      <c r="E41" s="71">
        <v>9.3</v>
      </c>
      <c r="I41" s="87">
        <f t="shared" si="1"/>
        <v>8.942307692307693</v>
      </c>
      <c r="J41" s="47">
        <f t="shared" si="2"/>
        <v>9.3</v>
      </c>
    </row>
    <row r="42" spans="1:10" ht="16.5">
      <c r="A42" s="15">
        <v>1</v>
      </c>
      <c r="B42" s="66" t="s">
        <v>328</v>
      </c>
      <c r="C42" s="15" t="s">
        <v>289</v>
      </c>
      <c r="D42" s="81">
        <f t="shared" si="0"/>
        <v>17.5</v>
      </c>
      <c r="E42" s="71">
        <v>18.2</v>
      </c>
      <c r="I42" s="87">
        <f t="shared" si="1"/>
        <v>17.5</v>
      </c>
      <c r="J42" s="47">
        <f t="shared" si="2"/>
        <v>18.2</v>
      </c>
    </row>
    <row r="43" spans="1:10" ht="16.5">
      <c r="A43" s="15">
        <v>1</v>
      </c>
      <c r="B43" s="66" t="s">
        <v>329</v>
      </c>
      <c r="C43" s="15" t="s">
        <v>289</v>
      </c>
      <c r="D43" s="81">
        <f t="shared" si="0"/>
        <v>18.509615384615383</v>
      </c>
      <c r="E43" s="71">
        <v>19.25</v>
      </c>
      <c r="I43" s="87">
        <f t="shared" si="1"/>
        <v>18.509615384615383</v>
      </c>
      <c r="J43" s="47">
        <f t="shared" si="2"/>
        <v>19.25</v>
      </c>
    </row>
    <row r="44" spans="1:10" ht="16.5">
      <c r="A44" s="15">
        <v>1</v>
      </c>
      <c r="B44" s="66" t="s">
        <v>330</v>
      </c>
      <c r="C44" s="15" t="s">
        <v>289</v>
      </c>
      <c r="D44" s="81">
        <f t="shared" si="0"/>
        <v>19.80769230769231</v>
      </c>
      <c r="E44" s="71">
        <v>20.6</v>
      </c>
      <c r="I44" s="87">
        <f t="shared" si="1"/>
        <v>19.80769230769231</v>
      </c>
      <c r="J44" s="47">
        <f t="shared" si="2"/>
        <v>20.6</v>
      </c>
    </row>
    <row r="45" spans="1:10" ht="16.5">
      <c r="A45" s="15">
        <v>1</v>
      </c>
      <c r="B45" s="66" t="s">
        <v>331</v>
      </c>
      <c r="C45" s="15" t="s">
        <v>289</v>
      </c>
      <c r="D45" s="81">
        <f t="shared" si="0"/>
        <v>23.990384615384613</v>
      </c>
      <c r="E45" s="71">
        <v>24.95</v>
      </c>
      <c r="I45" s="87">
        <f t="shared" si="1"/>
        <v>23.990384615384613</v>
      </c>
      <c r="J45" s="47">
        <f t="shared" si="2"/>
        <v>24.95</v>
      </c>
    </row>
    <row r="46" spans="1:10" ht="16.5">
      <c r="A46" s="15">
        <v>1</v>
      </c>
      <c r="B46" s="66" t="s">
        <v>332</v>
      </c>
      <c r="C46" s="15" t="s">
        <v>289</v>
      </c>
      <c r="D46" s="81">
        <f t="shared" si="0"/>
        <v>18.413461538461537</v>
      </c>
      <c r="E46" s="71">
        <v>19.15</v>
      </c>
      <c r="I46" s="87">
        <f t="shared" si="1"/>
        <v>18.413461538461537</v>
      </c>
      <c r="J46" s="47">
        <f t="shared" si="2"/>
        <v>19.15</v>
      </c>
    </row>
    <row r="47" spans="1:10" ht="16.5">
      <c r="A47" s="15">
        <v>1</v>
      </c>
      <c r="B47" s="66" t="s">
        <v>333</v>
      </c>
      <c r="C47" s="15" t="s">
        <v>289</v>
      </c>
      <c r="D47" s="81">
        <f t="shared" si="0"/>
        <v>19.71153846153846</v>
      </c>
      <c r="E47" s="71">
        <v>20.5</v>
      </c>
      <c r="I47" s="87">
        <f t="shared" si="1"/>
        <v>19.71153846153846</v>
      </c>
      <c r="J47" s="47">
        <f t="shared" si="2"/>
        <v>20.5</v>
      </c>
    </row>
    <row r="48" spans="1:10" ht="16.5">
      <c r="A48" s="15">
        <v>1</v>
      </c>
      <c r="B48" s="66" t="s">
        <v>334</v>
      </c>
      <c r="C48" s="15" t="s">
        <v>289</v>
      </c>
      <c r="D48" s="81">
        <f t="shared" si="0"/>
        <v>18.60576923076923</v>
      </c>
      <c r="E48" s="71">
        <v>19.35</v>
      </c>
      <c r="I48" s="87">
        <f t="shared" si="1"/>
        <v>18.60576923076923</v>
      </c>
      <c r="J48" s="47">
        <f t="shared" si="2"/>
        <v>19.35</v>
      </c>
    </row>
    <row r="49" spans="1:10" ht="16.5">
      <c r="A49" s="15">
        <v>1</v>
      </c>
      <c r="B49" s="66" t="s">
        <v>335</v>
      </c>
      <c r="C49" s="15" t="s">
        <v>289</v>
      </c>
      <c r="D49" s="81">
        <f t="shared" si="0"/>
        <v>17.596153846153847</v>
      </c>
      <c r="E49" s="71">
        <v>18.3</v>
      </c>
      <c r="I49" s="87">
        <f t="shared" si="1"/>
        <v>17.596153846153847</v>
      </c>
      <c r="J49" s="47">
        <f t="shared" si="2"/>
        <v>18.3</v>
      </c>
    </row>
    <row r="50" spans="1:10" ht="16.5">
      <c r="A50" s="15">
        <v>1</v>
      </c>
      <c r="B50" s="66" t="s">
        <v>336</v>
      </c>
      <c r="C50" s="15" t="s">
        <v>289</v>
      </c>
      <c r="D50" s="81">
        <f t="shared" si="0"/>
        <v>12.644230769230768</v>
      </c>
      <c r="E50" s="71">
        <v>13.15</v>
      </c>
      <c r="I50" s="87">
        <f t="shared" si="1"/>
        <v>12.644230769230768</v>
      </c>
      <c r="J50" s="47">
        <f t="shared" si="2"/>
        <v>13.15</v>
      </c>
    </row>
    <row r="51" spans="1:10" ht="16.5">
      <c r="A51" s="15">
        <v>1</v>
      </c>
      <c r="B51" s="66" t="s">
        <v>337</v>
      </c>
      <c r="C51" s="15" t="s">
        <v>289</v>
      </c>
      <c r="D51" s="81">
        <f t="shared" si="0"/>
        <v>12.644230769230768</v>
      </c>
      <c r="E51" s="71">
        <v>13.15</v>
      </c>
      <c r="I51" s="87">
        <f t="shared" si="1"/>
        <v>12.644230769230768</v>
      </c>
      <c r="J51" s="47">
        <f t="shared" si="2"/>
        <v>13.15</v>
      </c>
    </row>
    <row r="52" spans="1:10" ht="16.5">
      <c r="A52" s="15">
        <v>1</v>
      </c>
      <c r="B52" s="66" t="s">
        <v>338</v>
      </c>
      <c r="C52" s="15" t="s">
        <v>289</v>
      </c>
      <c r="D52" s="81">
        <f t="shared" si="0"/>
        <v>11.826923076923077</v>
      </c>
      <c r="E52" s="71">
        <v>12.3</v>
      </c>
      <c r="I52" s="87">
        <f t="shared" si="1"/>
        <v>11.826923076923077</v>
      </c>
      <c r="J52" s="47">
        <f t="shared" si="2"/>
        <v>12.3</v>
      </c>
    </row>
    <row r="53" spans="1:10" ht="16.5">
      <c r="A53" s="15">
        <v>1</v>
      </c>
      <c r="B53" s="66" t="s">
        <v>339</v>
      </c>
      <c r="C53" s="15" t="s">
        <v>289</v>
      </c>
      <c r="D53" s="81">
        <f t="shared" si="0"/>
        <v>24.663461538461537</v>
      </c>
      <c r="E53" s="71">
        <v>25.65</v>
      </c>
      <c r="I53" s="87">
        <f t="shared" si="1"/>
        <v>24.663461538461537</v>
      </c>
      <c r="J53" s="47">
        <f t="shared" si="2"/>
        <v>25.65</v>
      </c>
    </row>
    <row r="54" spans="1:10" ht="16.5">
      <c r="A54" s="15">
        <v>1</v>
      </c>
      <c r="B54" s="66" t="s">
        <v>340</v>
      </c>
      <c r="C54" s="15" t="s">
        <v>289</v>
      </c>
      <c r="D54" s="81">
        <f t="shared" si="0"/>
        <v>20.673076923076923</v>
      </c>
      <c r="E54" s="71">
        <v>21.5</v>
      </c>
      <c r="I54" s="87">
        <f t="shared" si="1"/>
        <v>20.673076923076923</v>
      </c>
      <c r="J54" s="47">
        <f t="shared" si="2"/>
        <v>21.5</v>
      </c>
    </row>
    <row r="55" spans="1:10" ht="16.5">
      <c r="A55" s="15">
        <v>1</v>
      </c>
      <c r="B55" s="66" t="s">
        <v>341</v>
      </c>
      <c r="C55" s="15" t="s">
        <v>289</v>
      </c>
      <c r="D55" s="81">
        <f t="shared" si="0"/>
        <v>13.26923076923077</v>
      </c>
      <c r="E55" s="71">
        <v>13.8</v>
      </c>
      <c r="I55" s="87">
        <f t="shared" si="1"/>
        <v>13.26923076923077</v>
      </c>
      <c r="J55" s="47">
        <f t="shared" si="2"/>
        <v>13.8</v>
      </c>
    </row>
    <row r="56" spans="1:10" ht="16.5">
      <c r="A56" s="15">
        <v>1</v>
      </c>
      <c r="B56" s="66" t="s">
        <v>342</v>
      </c>
      <c r="C56" s="15" t="s">
        <v>289</v>
      </c>
      <c r="D56" s="81">
        <f t="shared" si="0"/>
        <v>19.134615384615383</v>
      </c>
      <c r="E56" s="71">
        <v>19.9</v>
      </c>
      <c r="I56" s="87">
        <f t="shared" si="1"/>
        <v>19.134615384615383</v>
      </c>
      <c r="J56" s="47">
        <f t="shared" si="2"/>
        <v>19.9</v>
      </c>
    </row>
    <row r="57" spans="1:10" ht="16.5">
      <c r="A57" s="15">
        <v>1</v>
      </c>
      <c r="B57" s="66" t="s">
        <v>343</v>
      </c>
      <c r="C57" s="15" t="s">
        <v>289</v>
      </c>
      <c r="D57" s="81">
        <f t="shared" si="0"/>
        <v>14.951923076923077</v>
      </c>
      <c r="E57" s="71">
        <v>15.55</v>
      </c>
      <c r="I57" s="87">
        <f t="shared" si="1"/>
        <v>14.951923076923077</v>
      </c>
      <c r="J57" s="47">
        <f t="shared" si="2"/>
        <v>15.55</v>
      </c>
    </row>
    <row r="58" spans="1:10" ht="16.5">
      <c r="A58" s="15">
        <v>1</v>
      </c>
      <c r="B58" s="66" t="s">
        <v>344</v>
      </c>
      <c r="C58" s="15" t="s">
        <v>289</v>
      </c>
      <c r="D58" s="81">
        <f t="shared" si="0"/>
        <v>18.413461538461537</v>
      </c>
      <c r="E58" s="71">
        <v>19.15</v>
      </c>
      <c r="I58" s="87">
        <f t="shared" si="1"/>
        <v>18.413461538461537</v>
      </c>
      <c r="J58" s="47">
        <f t="shared" si="2"/>
        <v>19.15</v>
      </c>
    </row>
    <row r="59" spans="1:10" ht="16.5">
      <c r="A59" s="15">
        <v>1</v>
      </c>
      <c r="B59" s="66" t="s">
        <v>345</v>
      </c>
      <c r="C59" s="15" t="s">
        <v>289</v>
      </c>
      <c r="D59" s="81">
        <f t="shared" si="0"/>
        <v>20.19230769230769</v>
      </c>
      <c r="E59" s="71">
        <v>21</v>
      </c>
      <c r="I59" s="87">
        <f t="shared" si="1"/>
        <v>20.19230769230769</v>
      </c>
      <c r="J59" s="47">
        <f t="shared" si="2"/>
        <v>21</v>
      </c>
    </row>
    <row r="60" spans="1:10" ht="16.5">
      <c r="A60" s="15">
        <v>1</v>
      </c>
      <c r="B60" s="66" t="s">
        <v>346</v>
      </c>
      <c r="C60" s="15" t="s">
        <v>289</v>
      </c>
      <c r="D60" s="81">
        <f t="shared" si="0"/>
        <v>11.826923076923077</v>
      </c>
      <c r="E60" s="71">
        <v>12.3</v>
      </c>
      <c r="I60" s="87">
        <f t="shared" si="1"/>
        <v>11.826923076923077</v>
      </c>
      <c r="J60" s="47">
        <f t="shared" si="2"/>
        <v>12.3</v>
      </c>
    </row>
    <row r="61" spans="1:10" ht="16.5">
      <c r="A61" s="15">
        <v>1</v>
      </c>
      <c r="B61" s="66" t="s">
        <v>347</v>
      </c>
      <c r="C61" s="15" t="s">
        <v>289</v>
      </c>
      <c r="D61" s="81">
        <f t="shared" si="0"/>
        <v>23.028846153846153</v>
      </c>
      <c r="E61" s="71">
        <v>23.95</v>
      </c>
      <c r="I61" s="87">
        <f t="shared" si="1"/>
        <v>23.028846153846153</v>
      </c>
      <c r="J61" s="47">
        <f t="shared" si="2"/>
        <v>23.95</v>
      </c>
    </row>
    <row r="62" spans="1:10" ht="16.5">
      <c r="A62" s="15">
        <v>1</v>
      </c>
      <c r="B62" s="66" t="s">
        <v>348</v>
      </c>
      <c r="C62" s="15" t="s">
        <v>289</v>
      </c>
      <c r="D62" s="81">
        <f t="shared" si="0"/>
        <v>19.374999999999996</v>
      </c>
      <c r="E62" s="71">
        <v>20.15</v>
      </c>
      <c r="I62" s="87">
        <f t="shared" si="1"/>
        <v>19.374999999999996</v>
      </c>
      <c r="J62" s="47">
        <f t="shared" si="2"/>
        <v>20.15</v>
      </c>
    </row>
    <row r="63" spans="1:10" ht="16.5">
      <c r="A63" s="15">
        <v>1</v>
      </c>
      <c r="B63" s="66" t="s">
        <v>349</v>
      </c>
      <c r="C63" s="15" t="s">
        <v>289</v>
      </c>
      <c r="D63" s="81">
        <f t="shared" si="0"/>
        <v>16.73076923076923</v>
      </c>
      <c r="E63" s="71">
        <v>17.4</v>
      </c>
      <c r="I63" s="87">
        <f t="shared" si="1"/>
        <v>16.73076923076923</v>
      </c>
      <c r="J63" s="47">
        <f t="shared" si="2"/>
        <v>17.4</v>
      </c>
    </row>
    <row r="64" spans="1:10" ht="16.5">
      <c r="A64" s="15">
        <v>1</v>
      </c>
      <c r="B64" s="66" t="s">
        <v>350</v>
      </c>
      <c r="C64" s="15" t="s">
        <v>289</v>
      </c>
      <c r="D64" s="81">
        <f t="shared" si="0"/>
        <v>16.346153846153847</v>
      </c>
      <c r="E64" s="71">
        <v>17</v>
      </c>
      <c r="I64" s="87">
        <f t="shared" si="1"/>
        <v>16.346153846153847</v>
      </c>
      <c r="J64" s="47">
        <f t="shared" si="2"/>
        <v>17</v>
      </c>
    </row>
    <row r="65" spans="1:10" ht="16.5">
      <c r="A65" s="15">
        <v>1</v>
      </c>
      <c r="B65" s="66" t="s">
        <v>351</v>
      </c>
      <c r="C65" s="15" t="s">
        <v>289</v>
      </c>
      <c r="D65" s="81">
        <f t="shared" si="0"/>
        <v>15.33653846153846</v>
      </c>
      <c r="E65" s="71">
        <v>15.95</v>
      </c>
      <c r="I65" s="87">
        <f t="shared" si="1"/>
        <v>15.33653846153846</v>
      </c>
      <c r="J65" s="47">
        <f t="shared" si="2"/>
        <v>15.95</v>
      </c>
    </row>
    <row r="66" spans="1:10" ht="16.5">
      <c r="A66" s="15">
        <v>1</v>
      </c>
      <c r="B66" s="66" t="s">
        <v>352</v>
      </c>
      <c r="C66" s="15" t="s">
        <v>289</v>
      </c>
      <c r="D66" s="81">
        <f t="shared" si="0"/>
        <v>18.846153846153847</v>
      </c>
      <c r="E66" s="71">
        <v>19.6</v>
      </c>
      <c r="I66" s="87">
        <f t="shared" si="1"/>
        <v>18.846153846153847</v>
      </c>
      <c r="J66" s="47">
        <f t="shared" si="2"/>
        <v>19.6</v>
      </c>
    </row>
    <row r="67" spans="1:10" ht="16.5">
      <c r="A67" s="15">
        <v>1</v>
      </c>
      <c r="B67" s="66" t="s">
        <v>353</v>
      </c>
      <c r="C67" s="15" t="s">
        <v>289</v>
      </c>
      <c r="D67" s="81">
        <f aca="true" t="shared" si="3" ref="D67:D130">E67/1.04</f>
        <v>11.826923076923077</v>
      </c>
      <c r="E67" s="71">
        <v>12.3</v>
      </c>
      <c r="I67" s="87">
        <f t="shared" si="1"/>
        <v>11.826923076923077</v>
      </c>
      <c r="J67" s="47">
        <f t="shared" si="2"/>
        <v>12.3</v>
      </c>
    </row>
    <row r="68" spans="1:10" ht="16.5">
      <c r="A68" s="15">
        <v>1</v>
      </c>
      <c r="B68" s="66" t="s">
        <v>354</v>
      </c>
      <c r="C68" s="15" t="s">
        <v>289</v>
      </c>
      <c r="D68" s="81">
        <f t="shared" si="3"/>
        <v>11.201923076923077</v>
      </c>
      <c r="E68" s="71">
        <v>11.65</v>
      </c>
      <c r="I68" s="87">
        <f aca="true" t="shared" si="4" ref="I68:I131">+A68*D68</f>
        <v>11.201923076923077</v>
      </c>
      <c r="J68" s="47">
        <f aca="true" t="shared" si="5" ref="J68:J131">+E68*A68</f>
        <v>11.65</v>
      </c>
    </row>
    <row r="69" spans="1:10" ht="16.5">
      <c r="A69" s="15">
        <v>1</v>
      </c>
      <c r="B69" s="66" t="s">
        <v>355</v>
      </c>
      <c r="C69" s="15" t="s">
        <v>289</v>
      </c>
      <c r="D69" s="81">
        <f t="shared" si="3"/>
        <v>18.75</v>
      </c>
      <c r="E69" s="71">
        <v>19.5</v>
      </c>
      <c r="I69" s="87">
        <f t="shared" si="4"/>
        <v>18.75</v>
      </c>
      <c r="J69" s="47">
        <f t="shared" si="5"/>
        <v>19.5</v>
      </c>
    </row>
    <row r="70" spans="1:10" ht="16.5">
      <c r="A70" s="15">
        <v>1</v>
      </c>
      <c r="B70" s="66" t="s">
        <v>356</v>
      </c>
      <c r="C70" s="15" t="s">
        <v>289</v>
      </c>
      <c r="D70" s="81">
        <f t="shared" si="3"/>
        <v>16.73076923076923</v>
      </c>
      <c r="E70" s="71">
        <v>17.4</v>
      </c>
      <c r="I70" s="87">
        <f t="shared" si="4"/>
        <v>16.73076923076923</v>
      </c>
      <c r="J70" s="47">
        <f t="shared" si="5"/>
        <v>17.4</v>
      </c>
    </row>
    <row r="71" spans="1:10" ht="16.5">
      <c r="A71" s="15">
        <v>1</v>
      </c>
      <c r="B71" s="66" t="s">
        <v>357</v>
      </c>
      <c r="C71" s="15" t="s">
        <v>289</v>
      </c>
      <c r="D71" s="81">
        <f t="shared" si="3"/>
        <v>19.278846153846153</v>
      </c>
      <c r="E71" s="71">
        <v>20.05</v>
      </c>
      <c r="I71" s="87">
        <f t="shared" si="4"/>
        <v>19.278846153846153</v>
      </c>
      <c r="J71" s="47">
        <f t="shared" si="5"/>
        <v>20.05</v>
      </c>
    </row>
    <row r="72" spans="1:10" ht="16.5">
      <c r="A72" s="15">
        <v>1</v>
      </c>
      <c r="B72" s="66" t="s">
        <v>358</v>
      </c>
      <c r="C72" s="15" t="s">
        <v>289</v>
      </c>
      <c r="D72" s="81">
        <f t="shared" si="3"/>
        <v>18.75</v>
      </c>
      <c r="E72" s="71">
        <v>19.5</v>
      </c>
      <c r="I72" s="87">
        <f t="shared" si="4"/>
        <v>18.75</v>
      </c>
      <c r="J72" s="47">
        <f t="shared" si="5"/>
        <v>19.5</v>
      </c>
    </row>
    <row r="73" spans="1:10" ht="16.5">
      <c r="A73" s="15">
        <v>1</v>
      </c>
      <c r="B73" s="66" t="s">
        <v>359</v>
      </c>
      <c r="C73" s="15" t="s">
        <v>289</v>
      </c>
      <c r="D73" s="81">
        <f t="shared" si="3"/>
        <v>15.480769230769232</v>
      </c>
      <c r="E73" s="71">
        <v>16.1</v>
      </c>
      <c r="I73" s="87">
        <f t="shared" si="4"/>
        <v>15.480769230769232</v>
      </c>
      <c r="J73" s="47">
        <f t="shared" si="5"/>
        <v>16.1</v>
      </c>
    </row>
    <row r="74" spans="1:10" ht="16.5">
      <c r="A74" s="15">
        <v>1</v>
      </c>
      <c r="B74" s="66" t="s">
        <v>360</v>
      </c>
      <c r="C74" s="15" t="s">
        <v>289</v>
      </c>
      <c r="D74" s="81">
        <f t="shared" si="3"/>
        <v>19.903846153846153</v>
      </c>
      <c r="E74" s="71">
        <v>20.7</v>
      </c>
      <c r="I74" s="87">
        <f t="shared" si="4"/>
        <v>19.903846153846153</v>
      </c>
      <c r="J74" s="47">
        <f t="shared" si="5"/>
        <v>20.7</v>
      </c>
    </row>
    <row r="75" spans="1:10" ht="16.5">
      <c r="A75" s="15">
        <v>1</v>
      </c>
      <c r="B75" s="66" t="s">
        <v>361</v>
      </c>
      <c r="C75" s="15" t="s">
        <v>289</v>
      </c>
      <c r="D75" s="81">
        <f t="shared" si="3"/>
        <v>15.769230769230766</v>
      </c>
      <c r="E75" s="71">
        <v>16.4</v>
      </c>
      <c r="I75" s="87">
        <f t="shared" si="4"/>
        <v>15.769230769230766</v>
      </c>
      <c r="J75" s="47">
        <f t="shared" si="5"/>
        <v>16.4</v>
      </c>
    </row>
    <row r="76" spans="1:10" ht="16.5">
      <c r="A76" s="15">
        <v>1</v>
      </c>
      <c r="B76" s="66" t="s">
        <v>362</v>
      </c>
      <c r="C76" s="15" t="s">
        <v>289</v>
      </c>
      <c r="D76" s="81">
        <f t="shared" si="3"/>
        <v>16.39423076923077</v>
      </c>
      <c r="E76" s="71">
        <v>17.05</v>
      </c>
      <c r="I76" s="87">
        <f t="shared" si="4"/>
        <v>16.39423076923077</v>
      </c>
      <c r="J76" s="47">
        <f t="shared" si="5"/>
        <v>17.05</v>
      </c>
    </row>
    <row r="77" spans="1:10" ht="16.5">
      <c r="A77" s="15">
        <v>1</v>
      </c>
      <c r="B77" s="66" t="s">
        <v>363</v>
      </c>
      <c r="C77" s="15" t="s">
        <v>289</v>
      </c>
      <c r="D77" s="81">
        <f t="shared" si="3"/>
        <v>19.182692307692307</v>
      </c>
      <c r="E77" s="71">
        <v>19.95</v>
      </c>
      <c r="I77" s="87">
        <f t="shared" si="4"/>
        <v>19.182692307692307</v>
      </c>
      <c r="J77" s="47">
        <f t="shared" si="5"/>
        <v>19.95</v>
      </c>
    </row>
    <row r="78" spans="1:10" ht="16.5">
      <c r="A78" s="15">
        <v>1</v>
      </c>
      <c r="B78" s="66" t="s">
        <v>364</v>
      </c>
      <c r="C78" s="15" t="s">
        <v>289</v>
      </c>
      <c r="D78" s="81">
        <f t="shared" si="3"/>
        <v>17.788461538461537</v>
      </c>
      <c r="E78" s="71">
        <v>18.5</v>
      </c>
      <c r="I78" s="87">
        <f t="shared" si="4"/>
        <v>17.788461538461537</v>
      </c>
      <c r="J78" s="47">
        <f t="shared" si="5"/>
        <v>18.5</v>
      </c>
    </row>
    <row r="79" spans="1:10" ht="16.5">
      <c r="A79" s="15">
        <v>1</v>
      </c>
      <c r="B79" s="66" t="s">
        <v>365</v>
      </c>
      <c r="C79" s="15" t="s">
        <v>289</v>
      </c>
      <c r="D79" s="81">
        <f t="shared" si="3"/>
        <v>16.201923076923077</v>
      </c>
      <c r="E79" s="71">
        <v>16.85</v>
      </c>
      <c r="I79" s="87">
        <f t="shared" si="4"/>
        <v>16.201923076923077</v>
      </c>
      <c r="J79" s="47">
        <f t="shared" si="5"/>
        <v>16.85</v>
      </c>
    </row>
    <row r="80" spans="1:10" ht="16.5">
      <c r="A80" s="15">
        <v>1</v>
      </c>
      <c r="B80" s="66" t="s">
        <v>366</v>
      </c>
      <c r="C80" s="15" t="s">
        <v>289</v>
      </c>
      <c r="D80" s="81">
        <f t="shared" si="3"/>
        <v>17.932692307692307</v>
      </c>
      <c r="E80" s="71">
        <v>18.65</v>
      </c>
      <c r="I80" s="87">
        <f t="shared" si="4"/>
        <v>17.932692307692307</v>
      </c>
      <c r="J80" s="47">
        <f t="shared" si="5"/>
        <v>18.65</v>
      </c>
    </row>
    <row r="81" spans="1:10" ht="16.5">
      <c r="A81" s="15">
        <v>1</v>
      </c>
      <c r="B81" s="66" t="s">
        <v>367</v>
      </c>
      <c r="C81" s="15" t="s">
        <v>289</v>
      </c>
      <c r="D81" s="81">
        <f t="shared" si="3"/>
        <v>19.51923076923077</v>
      </c>
      <c r="E81" s="71">
        <v>20.3</v>
      </c>
      <c r="I81" s="87">
        <f t="shared" si="4"/>
        <v>19.51923076923077</v>
      </c>
      <c r="J81" s="47">
        <f t="shared" si="5"/>
        <v>20.3</v>
      </c>
    </row>
    <row r="82" spans="1:10" ht="16.5">
      <c r="A82" s="15">
        <v>1</v>
      </c>
      <c r="B82" s="66" t="s">
        <v>368</v>
      </c>
      <c r="C82" s="15" t="s">
        <v>289</v>
      </c>
      <c r="D82" s="81">
        <f t="shared" si="3"/>
        <v>18.413461538461537</v>
      </c>
      <c r="E82" s="71">
        <v>19.15</v>
      </c>
      <c r="I82" s="87">
        <f t="shared" si="4"/>
        <v>18.413461538461537</v>
      </c>
      <c r="J82" s="47">
        <f t="shared" si="5"/>
        <v>19.15</v>
      </c>
    </row>
    <row r="83" spans="1:10" ht="16.5">
      <c r="A83" s="15">
        <v>1</v>
      </c>
      <c r="B83" s="66" t="s">
        <v>369</v>
      </c>
      <c r="C83" s="15" t="s">
        <v>289</v>
      </c>
      <c r="D83" s="81">
        <f t="shared" si="3"/>
        <v>18.75</v>
      </c>
      <c r="E83" s="71">
        <v>19.5</v>
      </c>
      <c r="I83" s="87">
        <f t="shared" si="4"/>
        <v>18.75</v>
      </c>
      <c r="J83" s="47">
        <f t="shared" si="5"/>
        <v>19.5</v>
      </c>
    </row>
    <row r="84" spans="1:10" ht="16.5">
      <c r="A84" s="15">
        <v>1</v>
      </c>
      <c r="B84" s="66" t="s">
        <v>370</v>
      </c>
      <c r="C84" s="15" t="s">
        <v>289</v>
      </c>
      <c r="D84" s="81">
        <f t="shared" si="3"/>
        <v>18.634615384615383</v>
      </c>
      <c r="E84" s="71">
        <v>19.38</v>
      </c>
      <c r="I84" s="87">
        <f t="shared" si="4"/>
        <v>18.634615384615383</v>
      </c>
      <c r="J84" s="47">
        <f t="shared" si="5"/>
        <v>19.38</v>
      </c>
    </row>
    <row r="85" spans="1:10" ht="16.5">
      <c r="A85" s="15">
        <v>1</v>
      </c>
      <c r="B85" s="66" t="s">
        <v>371</v>
      </c>
      <c r="C85" s="15" t="s">
        <v>289</v>
      </c>
      <c r="D85" s="81">
        <f t="shared" si="3"/>
        <v>20.048076923076923</v>
      </c>
      <c r="E85" s="71">
        <v>20.85</v>
      </c>
      <c r="I85" s="87">
        <f t="shared" si="4"/>
        <v>20.048076923076923</v>
      </c>
      <c r="J85" s="47">
        <f t="shared" si="5"/>
        <v>20.85</v>
      </c>
    </row>
    <row r="86" spans="1:10" ht="16.5">
      <c r="A86" s="15">
        <v>1</v>
      </c>
      <c r="B86" s="66" t="s">
        <v>372</v>
      </c>
      <c r="C86" s="15" t="s">
        <v>289</v>
      </c>
      <c r="D86" s="81">
        <f t="shared" si="3"/>
        <v>19.182692307692307</v>
      </c>
      <c r="E86" s="71">
        <v>19.95</v>
      </c>
      <c r="I86" s="87">
        <f t="shared" si="4"/>
        <v>19.182692307692307</v>
      </c>
      <c r="J86" s="47">
        <f t="shared" si="5"/>
        <v>19.95</v>
      </c>
    </row>
    <row r="87" spans="1:10" ht="33">
      <c r="A87" s="15">
        <v>1</v>
      </c>
      <c r="B87" s="66" t="s">
        <v>373</v>
      </c>
      <c r="C87" s="15" t="s">
        <v>289</v>
      </c>
      <c r="D87" s="81">
        <f t="shared" si="3"/>
        <v>21.634615384615383</v>
      </c>
      <c r="E87" s="71">
        <v>22.5</v>
      </c>
      <c r="I87" s="87">
        <f t="shared" si="4"/>
        <v>21.634615384615383</v>
      </c>
      <c r="J87" s="47">
        <f t="shared" si="5"/>
        <v>22.5</v>
      </c>
    </row>
    <row r="88" spans="1:10" ht="16.5">
      <c r="A88" s="15">
        <v>1</v>
      </c>
      <c r="B88" s="66" t="s">
        <v>374</v>
      </c>
      <c r="C88" s="15" t="s">
        <v>261</v>
      </c>
      <c r="D88" s="81">
        <f t="shared" si="3"/>
        <v>10.769230769230768</v>
      </c>
      <c r="E88" s="71">
        <v>11.2</v>
      </c>
      <c r="I88" s="87">
        <f t="shared" si="4"/>
        <v>10.769230769230768</v>
      </c>
      <c r="J88" s="47">
        <f t="shared" si="5"/>
        <v>11.2</v>
      </c>
    </row>
    <row r="89" spans="1:10" ht="16.5">
      <c r="A89" s="15">
        <v>3</v>
      </c>
      <c r="B89" s="66" t="s">
        <v>375</v>
      </c>
      <c r="C89" s="15" t="s">
        <v>261</v>
      </c>
      <c r="D89" s="81">
        <f t="shared" si="3"/>
        <v>9.51923076923077</v>
      </c>
      <c r="E89" s="71">
        <v>9.9</v>
      </c>
      <c r="I89" s="87">
        <f t="shared" si="4"/>
        <v>28.55769230769231</v>
      </c>
      <c r="J89" s="47">
        <f t="shared" si="5"/>
        <v>29.700000000000003</v>
      </c>
    </row>
    <row r="90" spans="1:10" ht="16.5">
      <c r="A90" s="15">
        <v>1</v>
      </c>
      <c r="B90" s="66" t="s">
        <v>376</v>
      </c>
      <c r="C90" s="15" t="s">
        <v>261</v>
      </c>
      <c r="D90" s="81">
        <f t="shared" si="3"/>
        <v>9.51923076923077</v>
      </c>
      <c r="E90" s="71">
        <v>9.9</v>
      </c>
      <c r="I90" s="87">
        <f t="shared" si="4"/>
        <v>9.51923076923077</v>
      </c>
      <c r="J90" s="47">
        <f t="shared" si="5"/>
        <v>9.9</v>
      </c>
    </row>
    <row r="91" spans="1:10" ht="16.5">
      <c r="A91" s="15">
        <v>1</v>
      </c>
      <c r="B91" s="66" t="s">
        <v>377</v>
      </c>
      <c r="C91" s="15" t="s">
        <v>261</v>
      </c>
      <c r="D91" s="81">
        <f t="shared" si="3"/>
        <v>7.980769230769231</v>
      </c>
      <c r="E91" s="71">
        <v>8.3</v>
      </c>
      <c r="I91" s="87">
        <f t="shared" si="4"/>
        <v>7.980769230769231</v>
      </c>
      <c r="J91" s="47">
        <f t="shared" si="5"/>
        <v>8.3</v>
      </c>
    </row>
    <row r="92" spans="1:10" ht="16.5">
      <c r="A92" s="15">
        <v>15</v>
      </c>
      <c r="B92" s="66" t="s">
        <v>378</v>
      </c>
      <c r="C92" s="15" t="s">
        <v>261</v>
      </c>
      <c r="D92" s="81">
        <f t="shared" si="3"/>
        <v>7.5</v>
      </c>
      <c r="E92" s="71">
        <v>7.8</v>
      </c>
      <c r="I92" s="87">
        <f t="shared" si="4"/>
        <v>112.5</v>
      </c>
      <c r="J92" s="47">
        <f t="shared" si="5"/>
        <v>117</v>
      </c>
    </row>
    <row r="93" spans="1:10" ht="16.5">
      <c r="A93" s="15">
        <v>20</v>
      </c>
      <c r="B93" s="66" t="s">
        <v>379</v>
      </c>
      <c r="C93" s="15" t="s">
        <v>261</v>
      </c>
      <c r="D93" s="81">
        <f t="shared" si="3"/>
        <v>6.25</v>
      </c>
      <c r="E93" s="71">
        <v>6.5</v>
      </c>
      <c r="I93" s="87">
        <f t="shared" si="4"/>
        <v>125</v>
      </c>
      <c r="J93" s="47">
        <f t="shared" si="5"/>
        <v>130</v>
      </c>
    </row>
    <row r="94" spans="1:10" ht="16.5">
      <c r="A94" s="15">
        <v>15</v>
      </c>
      <c r="B94" s="66" t="s">
        <v>380</v>
      </c>
      <c r="C94" s="15" t="s">
        <v>261</v>
      </c>
      <c r="D94" s="81">
        <f t="shared" si="3"/>
        <v>9.51923076923077</v>
      </c>
      <c r="E94" s="71">
        <v>9.9</v>
      </c>
      <c r="I94" s="87">
        <f t="shared" si="4"/>
        <v>142.78846153846155</v>
      </c>
      <c r="J94" s="47">
        <f t="shared" si="5"/>
        <v>148.5</v>
      </c>
    </row>
    <row r="95" spans="1:10" ht="16.5">
      <c r="A95" s="15">
        <v>1</v>
      </c>
      <c r="B95" s="66" t="s">
        <v>381</v>
      </c>
      <c r="C95" s="15" t="s">
        <v>261</v>
      </c>
      <c r="D95" s="81">
        <f t="shared" si="3"/>
        <v>7.5</v>
      </c>
      <c r="E95" s="71">
        <v>7.8</v>
      </c>
      <c r="I95" s="87">
        <f t="shared" si="4"/>
        <v>7.5</v>
      </c>
      <c r="J95" s="47">
        <f t="shared" si="5"/>
        <v>7.8</v>
      </c>
    </row>
    <row r="96" spans="1:10" ht="16.5">
      <c r="A96" s="15">
        <v>1</v>
      </c>
      <c r="B96" s="66" t="s">
        <v>382</v>
      </c>
      <c r="C96" s="15" t="s">
        <v>261</v>
      </c>
      <c r="D96" s="81">
        <f t="shared" si="3"/>
        <v>21.153846153846153</v>
      </c>
      <c r="E96" s="71">
        <v>22</v>
      </c>
      <c r="I96" s="87">
        <f t="shared" si="4"/>
        <v>21.153846153846153</v>
      </c>
      <c r="J96" s="47">
        <f t="shared" si="5"/>
        <v>22</v>
      </c>
    </row>
    <row r="97" spans="1:10" ht="16.5">
      <c r="A97" s="15">
        <v>1</v>
      </c>
      <c r="B97" s="66" t="s">
        <v>383</v>
      </c>
      <c r="C97" s="15" t="s">
        <v>261</v>
      </c>
      <c r="D97" s="81">
        <f t="shared" si="3"/>
        <v>6.25</v>
      </c>
      <c r="E97" s="71">
        <v>6.5</v>
      </c>
      <c r="I97" s="87">
        <f t="shared" si="4"/>
        <v>6.25</v>
      </c>
      <c r="J97" s="47">
        <f t="shared" si="5"/>
        <v>6.5</v>
      </c>
    </row>
    <row r="98" spans="1:10" ht="16.5">
      <c r="A98" s="15">
        <v>1</v>
      </c>
      <c r="B98" s="66" t="s">
        <v>384</v>
      </c>
      <c r="C98" s="15" t="s">
        <v>261</v>
      </c>
      <c r="D98" s="81">
        <f t="shared" si="3"/>
        <v>7.5</v>
      </c>
      <c r="E98" s="71">
        <v>7.8</v>
      </c>
      <c r="I98" s="87">
        <f t="shared" si="4"/>
        <v>7.5</v>
      </c>
      <c r="J98" s="47">
        <f t="shared" si="5"/>
        <v>7.8</v>
      </c>
    </row>
    <row r="99" spans="1:10" ht="16.5">
      <c r="A99" s="15">
        <v>1</v>
      </c>
      <c r="B99" s="66" t="s">
        <v>385</v>
      </c>
      <c r="C99" s="15" t="s">
        <v>261</v>
      </c>
      <c r="D99" s="81">
        <f t="shared" si="3"/>
        <v>8.653846153846153</v>
      </c>
      <c r="E99" s="71">
        <v>9</v>
      </c>
      <c r="I99" s="87">
        <f t="shared" si="4"/>
        <v>8.653846153846153</v>
      </c>
      <c r="J99" s="47">
        <f t="shared" si="5"/>
        <v>9</v>
      </c>
    </row>
    <row r="100" spans="1:10" ht="16.5">
      <c r="A100" s="15">
        <v>1</v>
      </c>
      <c r="B100" s="66" t="s">
        <v>386</v>
      </c>
      <c r="C100" s="15" t="s">
        <v>261</v>
      </c>
      <c r="D100" s="81">
        <f t="shared" si="3"/>
        <v>8.653846153846153</v>
      </c>
      <c r="E100" s="71">
        <v>9</v>
      </c>
      <c r="I100" s="87">
        <f t="shared" si="4"/>
        <v>8.653846153846153</v>
      </c>
      <c r="J100" s="47">
        <f t="shared" si="5"/>
        <v>9</v>
      </c>
    </row>
    <row r="101" spans="1:10" ht="16.5">
      <c r="A101" s="15">
        <v>10</v>
      </c>
      <c r="B101" s="66" t="s">
        <v>387</v>
      </c>
      <c r="C101" s="15" t="s">
        <v>261</v>
      </c>
      <c r="D101" s="81">
        <f t="shared" si="3"/>
        <v>6.25</v>
      </c>
      <c r="E101" s="71">
        <v>6.5</v>
      </c>
      <c r="I101" s="87">
        <f t="shared" si="4"/>
        <v>62.5</v>
      </c>
      <c r="J101" s="47">
        <f t="shared" si="5"/>
        <v>65</v>
      </c>
    </row>
    <row r="102" spans="1:10" ht="16.5">
      <c r="A102" s="15">
        <v>1</v>
      </c>
      <c r="B102" s="66" t="s">
        <v>388</v>
      </c>
      <c r="C102" s="15" t="s">
        <v>261</v>
      </c>
      <c r="D102" s="81">
        <f t="shared" si="3"/>
        <v>10.769230769230768</v>
      </c>
      <c r="E102" s="71">
        <v>11.2</v>
      </c>
      <c r="I102" s="87">
        <f t="shared" si="4"/>
        <v>10.769230769230768</v>
      </c>
      <c r="J102" s="47">
        <f t="shared" si="5"/>
        <v>11.2</v>
      </c>
    </row>
    <row r="103" spans="1:10" ht="16.5">
      <c r="A103" s="15">
        <v>1</v>
      </c>
      <c r="B103" s="66" t="s">
        <v>389</v>
      </c>
      <c r="C103" s="15" t="s">
        <v>261</v>
      </c>
      <c r="D103" s="81">
        <f t="shared" si="3"/>
        <v>10.769230769230768</v>
      </c>
      <c r="E103" s="71">
        <v>11.2</v>
      </c>
      <c r="I103" s="87">
        <f t="shared" si="4"/>
        <v>10.769230769230768</v>
      </c>
      <c r="J103" s="47">
        <f t="shared" si="5"/>
        <v>11.2</v>
      </c>
    </row>
    <row r="104" spans="1:10" ht="16.5">
      <c r="A104" s="15">
        <v>1</v>
      </c>
      <c r="B104" s="66" t="s">
        <v>390</v>
      </c>
      <c r="C104" s="15" t="s">
        <v>261</v>
      </c>
      <c r="D104" s="81">
        <f t="shared" si="3"/>
        <v>12.98076923076923</v>
      </c>
      <c r="E104" s="71">
        <v>13.5</v>
      </c>
      <c r="I104" s="87">
        <f t="shared" si="4"/>
        <v>12.98076923076923</v>
      </c>
      <c r="J104" s="47">
        <f t="shared" si="5"/>
        <v>13.5</v>
      </c>
    </row>
    <row r="105" spans="1:10" ht="16.5">
      <c r="A105" s="15">
        <v>1</v>
      </c>
      <c r="B105" s="66" t="s">
        <v>391</v>
      </c>
      <c r="C105" s="15" t="s">
        <v>261</v>
      </c>
      <c r="D105" s="81">
        <f t="shared" si="3"/>
        <v>6.25</v>
      </c>
      <c r="E105" s="71">
        <v>6.5</v>
      </c>
      <c r="I105" s="87">
        <f t="shared" si="4"/>
        <v>6.25</v>
      </c>
      <c r="J105" s="47">
        <f t="shared" si="5"/>
        <v>6.5</v>
      </c>
    </row>
    <row r="106" spans="1:10" ht="16.5">
      <c r="A106" s="15">
        <v>1</v>
      </c>
      <c r="B106" s="66" t="s">
        <v>392</v>
      </c>
      <c r="C106" s="15" t="s">
        <v>261</v>
      </c>
      <c r="D106" s="81">
        <f t="shared" si="3"/>
        <v>6.25</v>
      </c>
      <c r="E106" s="71">
        <v>6.5</v>
      </c>
      <c r="I106" s="87">
        <f t="shared" si="4"/>
        <v>6.25</v>
      </c>
      <c r="J106" s="47">
        <f t="shared" si="5"/>
        <v>6.5</v>
      </c>
    </row>
    <row r="107" spans="1:10" ht="16.5">
      <c r="A107" s="15">
        <v>1</v>
      </c>
      <c r="B107" s="66" t="s">
        <v>393</v>
      </c>
      <c r="C107" s="15" t="s">
        <v>261</v>
      </c>
      <c r="D107" s="81">
        <f t="shared" si="3"/>
        <v>7.788461538461537</v>
      </c>
      <c r="E107" s="71">
        <v>8.1</v>
      </c>
      <c r="I107" s="87">
        <f t="shared" si="4"/>
        <v>7.788461538461537</v>
      </c>
      <c r="J107" s="47">
        <f t="shared" si="5"/>
        <v>8.1</v>
      </c>
    </row>
    <row r="108" spans="1:10" ht="16.5">
      <c r="A108" s="15">
        <v>1</v>
      </c>
      <c r="B108" s="66" t="s">
        <v>394</v>
      </c>
      <c r="C108" s="15" t="s">
        <v>261</v>
      </c>
      <c r="D108" s="81">
        <f t="shared" si="3"/>
        <v>7.5</v>
      </c>
      <c r="E108" s="71">
        <v>7.8</v>
      </c>
      <c r="I108" s="87">
        <f t="shared" si="4"/>
        <v>7.5</v>
      </c>
      <c r="J108" s="47">
        <f t="shared" si="5"/>
        <v>7.8</v>
      </c>
    </row>
    <row r="109" spans="1:10" ht="16.5">
      <c r="A109" s="15">
        <v>1</v>
      </c>
      <c r="B109" s="66" t="s">
        <v>395</v>
      </c>
      <c r="C109" s="15" t="s">
        <v>261</v>
      </c>
      <c r="D109" s="81">
        <f t="shared" si="3"/>
        <v>7.5</v>
      </c>
      <c r="E109" s="71">
        <v>7.8</v>
      </c>
      <c r="I109" s="87">
        <f t="shared" si="4"/>
        <v>7.5</v>
      </c>
      <c r="J109" s="47">
        <f t="shared" si="5"/>
        <v>7.8</v>
      </c>
    </row>
    <row r="110" spans="1:10" ht="16.5">
      <c r="A110" s="15">
        <v>1</v>
      </c>
      <c r="B110" s="66" t="s">
        <v>396</v>
      </c>
      <c r="C110" s="15" t="s">
        <v>261</v>
      </c>
      <c r="D110" s="81">
        <f t="shared" si="3"/>
        <v>6.25</v>
      </c>
      <c r="E110" s="71">
        <v>6.5</v>
      </c>
      <c r="I110" s="87">
        <f t="shared" si="4"/>
        <v>6.25</v>
      </c>
      <c r="J110" s="47">
        <f t="shared" si="5"/>
        <v>6.5</v>
      </c>
    </row>
    <row r="111" spans="1:10" ht="16.5">
      <c r="A111" s="15">
        <v>1</v>
      </c>
      <c r="B111" s="66" t="s">
        <v>397</v>
      </c>
      <c r="C111" s="15" t="s">
        <v>261</v>
      </c>
      <c r="D111" s="81">
        <f t="shared" si="3"/>
        <v>6.25</v>
      </c>
      <c r="E111" s="71">
        <v>6.5</v>
      </c>
      <c r="I111" s="87">
        <f t="shared" si="4"/>
        <v>6.25</v>
      </c>
      <c r="J111" s="47">
        <f t="shared" si="5"/>
        <v>6.5</v>
      </c>
    </row>
    <row r="112" spans="1:10" ht="16.5">
      <c r="A112" s="15">
        <v>1</v>
      </c>
      <c r="B112" s="66" t="s">
        <v>398</v>
      </c>
      <c r="C112" s="15" t="s">
        <v>261</v>
      </c>
      <c r="D112" s="81">
        <f t="shared" si="3"/>
        <v>6.25</v>
      </c>
      <c r="E112" s="71">
        <v>6.5</v>
      </c>
      <c r="I112" s="87">
        <f t="shared" si="4"/>
        <v>6.25</v>
      </c>
      <c r="J112" s="47">
        <f t="shared" si="5"/>
        <v>6.5</v>
      </c>
    </row>
    <row r="113" spans="1:10" ht="16.5">
      <c r="A113" s="15">
        <v>1</v>
      </c>
      <c r="B113" s="66" t="s">
        <v>399</v>
      </c>
      <c r="C113" s="15" t="s">
        <v>261</v>
      </c>
      <c r="D113" s="81">
        <f t="shared" si="3"/>
        <v>6.25</v>
      </c>
      <c r="E113" s="71">
        <v>6.5</v>
      </c>
      <c r="I113" s="87">
        <f t="shared" si="4"/>
        <v>6.25</v>
      </c>
      <c r="J113" s="47">
        <f t="shared" si="5"/>
        <v>6.5</v>
      </c>
    </row>
    <row r="114" spans="1:10" ht="16.5">
      <c r="A114" s="15">
        <v>1</v>
      </c>
      <c r="B114" s="66" t="s">
        <v>400</v>
      </c>
      <c r="C114" s="15" t="s">
        <v>261</v>
      </c>
      <c r="D114" s="81">
        <f t="shared" si="3"/>
        <v>7.5</v>
      </c>
      <c r="E114" s="71">
        <v>7.8</v>
      </c>
      <c r="I114" s="87">
        <f t="shared" si="4"/>
        <v>7.5</v>
      </c>
      <c r="J114" s="47">
        <f t="shared" si="5"/>
        <v>7.8</v>
      </c>
    </row>
    <row r="115" spans="1:10" ht="16.5">
      <c r="A115" s="15">
        <v>1</v>
      </c>
      <c r="B115" s="66" t="s">
        <v>401</v>
      </c>
      <c r="C115" s="15" t="s">
        <v>261</v>
      </c>
      <c r="D115" s="81">
        <f t="shared" si="3"/>
        <v>6.25</v>
      </c>
      <c r="E115" s="71">
        <v>6.5</v>
      </c>
      <c r="I115" s="87">
        <f t="shared" si="4"/>
        <v>6.25</v>
      </c>
      <c r="J115" s="47">
        <f t="shared" si="5"/>
        <v>6.5</v>
      </c>
    </row>
    <row r="116" spans="1:10" ht="16.5">
      <c r="A116" s="15">
        <v>1</v>
      </c>
      <c r="B116" s="66" t="s">
        <v>402</v>
      </c>
      <c r="C116" s="15" t="s">
        <v>261</v>
      </c>
      <c r="D116" s="81">
        <f t="shared" si="3"/>
        <v>9.51923076923077</v>
      </c>
      <c r="E116" s="71">
        <v>9.9</v>
      </c>
      <c r="I116" s="87">
        <f t="shared" si="4"/>
        <v>9.51923076923077</v>
      </c>
      <c r="J116" s="47">
        <f t="shared" si="5"/>
        <v>9.9</v>
      </c>
    </row>
    <row r="117" spans="1:10" ht="16.5">
      <c r="A117" s="15">
        <v>4</v>
      </c>
      <c r="B117" s="66" t="s">
        <v>403</v>
      </c>
      <c r="C117" s="15" t="s">
        <v>261</v>
      </c>
      <c r="D117" s="81">
        <f t="shared" si="3"/>
        <v>10.769230769230768</v>
      </c>
      <c r="E117" s="71">
        <v>11.2</v>
      </c>
      <c r="I117" s="87">
        <f t="shared" si="4"/>
        <v>43.07692307692307</v>
      </c>
      <c r="J117" s="47">
        <f t="shared" si="5"/>
        <v>44.8</v>
      </c>
    </row>
    <row r="118" spans="1:10" ht="16.5">
      <c r="A118" s="15">
        <v>1</v>
      </c>
      <c r="B118" s="66" t="s">
        <v>404</v>
      </c>
      <c r="C118" s="15" t="s">
        <v>261</v>
      </c>
      <c r="D118" s="81">
        <f t="shared" si="3"/>
        <v>7.5</v>
      </c>
      <c r="E118" s="71">
        <v>7.8</v>
      </c>
      <c r="I118" s="87">
        <f t="shared" si="4"/>
        <v>7.5</v>
      </c>
      <c r="J118" s="47">
        <f t="shared" si="5"/>
        <v>7.8</v>
      </c>
    </row>
    <row r="119" spans="1:10" ht="16.5">
      <c r="A119" s="15">
        <v>1</v>
      </c>
      <c r="B119" s="66" t="s">
        <v>405</v>
      </c>
      <c r="C119" s="15" t="s">
        <v>261</v>
      </c>
      <c r="D119" s="81">
        <f t="shared" si="3"/>
        <v>6.25</v>
      </c>
      <c r="E119" s="71">
        <v>6.5</v>
      </c>
      <c r="I119" s="87">
        <f t="shared" si="4"/>
        <v>6.25</v>
      </c>
      <c r="J119" s="47">
        <f t="shared" si="5"/>
        <v>6.5</v>
      </c>
    </row>
    <row r="120" spans="1:10" ht="16.5">
      <c r="A120" s="15">
        <v>1</v>
      </c>
      <c r="B120" s="66" t="s">
        <v>406</v>
      </c>
      <c r="C120" s="15" t="s">
        <v>261</v>
      </c>
      <c r="D120" s="81">
        <f t="shared" si="3"/>
        <v>7.5</v>
      </c>
      <c r="E120" s="71">
        <v>7.8</v>
      </c>
      <c r="I120" s="87">
        <f t="shared" si="4"/>
        <v>7.5</v>
      </c>
      <c r="J120" s="47">
        <f t="shared" si="5"/>
        <v>7.8</v>
      </c>
    </row>
    <row r="121" spans="1:10" ht="16.5">
      <c r="A121" s="15">
        <v>1</v>
      </c>
      <c r="B121" s="66" t="s">
        <v>407</v>
      </c>
      <c r="C121" s="15" t="s">
        <v>261</v>
      </c>
      <c r="D121" s="81">
        <f t="shared" si="3"/>
        <v>7.5</v>
      </c>
      <c r="E121" s="71">
        <v>7.8</v>
      </c>
      <c r="I121" s="87">
        <f t="shared" si="4"/>
        <v>7.5</v>
      </c>
      <c r="J121" s="47">
        <f t="shared" si="5"/>
        <v>7.8</v>
      </c>
    </row>
    <row r="122" spans="1:10" ht="16.5">
      <c r="A122" s="15">
        <v>20</v>
      </c>
      <c r="B122" s="66" t="s">
        <v>408</v>
      </c>
      <c r="C122" s="15" t="s">
        <v>261</v>
      </c>
      <c r="D122" s="81">
        <f t="shared" si="3"/>
        <v>7.5</v>
      </c>
      <c r="E122" s="71">
        <v>7.8</v>
      </c>
      <c r="I122" s="87">
        <f t="shared" si="4"/>
        <v>150</v>
      </c>
      <c r="J122" s="47">
        <f t="shared" si="5"/>
        <v>156</v>
      </c>
    </row>
    <row r="123" spans="1:10" ht="16.5">
      <c r="A123" s="15">
        <v>1</v>
      </c>
      <c r="B123" s="66" t="s">
        <v>409</v>
      </c>
      <c r="C123" s="15" t="s">
        <v>261</v>
      </c>
      <c r="D123" s="81">
        <f t="shared" si="3"/>
        <v>12.98076923076923</v>
      </c>
      <c r="E123" s="71">
        <v>13.5</v>
      </c>
      <c r="I123" s="87">
        <f t="shared" si="4"/>
        <v>12.98076923076923</v>
      </c>
      <c r="J123" s="47">
        <f t="shared" si="5"/>
        <v>13.5</v>
      </c>
    </row>
    <row r="124" spans="1:10" ht="16.5">
      <c r="A124" s="15">
        <v>1</v>
      </c>
      <c r="B124" s="66" t="s">
        <v>410</v>
      </c>
      <c r="C124" s="15" t="s">
        <v>261</v>
      </c>
      <c r="D124" s="81">
        <f t="shared" si="3"/>
        <v>12.98076923076923</v>
      </c>
      <c r="E124" s="71">
        <v>13.5</v>
      </c>
      <c r="I124" s="87">
        <f t="shared" si="4"/>
        <v>12.98076923076923</v>
      </c>
      <c r="J124" s="47">
        <f t="shared" si="5"/>
        <v>13.5</v>
      </c>
    </row>
    <row r="125" spans="1:10" ht="16.5">
      <c r="A125" s="15">
        <v>1</v>
      </c>
      <c r="B125" s="66" t="s">
        <v>411</v>
      </c>
      <c r="C125" s="15" t="s">
        <v>412</v>
      </c>
      <c r="D125" s="81">
        <f t="shared" si="3"/>
        <v>13.461538461538462</v>
      </c>
      <c r="E125" s="71">
        <v>14</v>
      </c>
      <c r="I125" s="87">
        <f t="shared" si="4"/>
        <v>13.461538461538462</v>
      </c>
      <c r="J125" s="47">
        <f t="shared" si="5"/>
        <v>14</v>
      </c>
    </row>
    <row r="126" spans="1:10" ht="16.5">
      <c r="A126" s="15">
        <v>1</v>
      </c>
      <c r="B126" s="66" t="s">
        <v>413</v>
      </c>
      <c r="C126" s="15" t="s">
        <v>412</v>
      </c>
      <c r="D126" s="81">
        <f t="shared" si="3"/>
        <v>11.538461538461538</v>
      </c>
      <c r="E126" s="71">
        <v>12</v>
      </c>
      <c r="I126" s="87">
        <f t="shared" si="4"/>
        <v>11.538461538461538</v>
      </c>
      <c r="J126" s="47">
        <f t="shared" si="5"/>
        <v>12</v>
      </c>
    </row>
    <row r="127" spans="1:10" ht="16.5">
      <c r="A127" s="15">
        <v>1</v>
      </c>
      <c r="B127" s="66" t="s">
        <v>414</v>
      </c>
      <c r="C127" s="15" t="s">
        <v>412</v>
      </c>
      <c r="D127" s="81">
        <f t="shared" si="3"/>
        <v>15.384615384615383</v>
      </c>
      <c r="E127" s="71">
        <v>16</v>
      </c>
      <c r="I127" s="87">
        <f t="shared" si="4"/>
        <v>15.384615384615383</v>
      </c>
      <c r="J127" s="47">
        <f t="shared" si="5"/>
        <v>16</v>
      </c>
    </row>
    <row r="128" spans="1:10" ht="16.5">
      <c r="A128" s="15">
        <v>21</v>
      </c>
      <c r="B128" s="66" t="s">
        <v>415</v>
      </c>
      <c r="C128" s="15" t="s">
        <v>412</v>
      </c>
      <c r="D128" s="81">
        <f t="shared" si="3"/>
        <v>8.673076923076922</v>
      </c>
      <c r="E128" s="71">
        <v>9.02</v>
      </c>
      <c r="I128" s="87">
        <f t="shared" si="4"/>
        <v>182.13461538461536</v>
      </c>
      <c r="J128" s="47">
        <f t="shared" si="5"/>
        <v>189.42</v>
      </c>
    </row>
    <row r="129" spans="1:10" ht="16.5">
      <c r="A129" s="15">
        <v>1</v>
      </c>
      <c r="B129" s="66" t="s">
        <v>416</v>
      </c>
      <c r="C129" s="15" t="s">
        <v>412</v>
      </c>
      <c r="D129" s="81">
        <f t="shared" si="3"/>
        <v>18.26923076923077</v>
      </c>
      <c r="E129" s="71">
        <v>19</v>
      </c>
      <c r="I129" s="87">
        <f t="shared" si="4"/>
        <v>18.26923076923077</v>
      </c>
      <c r="J129" s="47">
        <f t="shared" si="5"/>
        <v>19</v>
      </c>
    </row>
    <row r="130" spans="1:10" ht="16.5">
      <c r="A130" s="15">
        <v>1</v>
      </c>
      <c r="B130" s="66" t="s">
        <v>417</v>
      </c>
      <c r="C130" s="15" t="s">
        <v>412</v>
      </c>
      <c r="D130" s="81">
        <f t="shared" si="3"/>
        <v>12.5</v>
      </c>
      <c r="E130" s="71">
        <v>13</v>
      </c>
      <c r="I130" s="87">
        <f t="shared" si="4"/>
        <v>12.5</v>
      </c>
      <c r="J130" s="47">
        <f t="shared" si="5"/>
        <v>13</v>
      </c>
    </row>
    <row r="131" spans="1:10" ht="16.5">
      <c r="A131" s="15">
        <v>1</v>
      </c>
      <c r="B131" s="66" t="s">
        <v>418</v>
      </c>
      <c r="C131" s="15" t="s">
        <v>412</v>
      </c>
      <c r="D131" s="81">
        <f aca="true" t="shared" si="6" ref="D131:D194">E131/1.04</f>
        <v>16.346153846153847</v>
      </c>
      <c r="E131" s="71">
        <v>17</v>
      </c>
      <c r="I131" s="87">
        <f t="shared" si="4"/>
        <v>16.346153846153847</v>
      </c>
      <c r="J131" s="47">
        <f t="shared" si="5"/>
        <v>17</v>
      </c>
    </row>
    <row r="132" spans="1:10" ht="16.5">
      <c r="A132" s="15">
        <v>1</v>
      </c>
      <c r="B132" s="66" t="s">
        <v>419</v>
      </c>
      <c r="C132" s="15" t="s">
        <v>412</v>
      </c>
      <c r="D132" s="81">
        <f t="shared" si="6"/>
        <v>14.423076923076923</v>
      </c>
      <c r="E132" s="71">
        <v>15</v>
      </c>
      <c r="I132" s="87">
        <f aca="true" t="shared" si="7" ref="I132:I195">+A132*D132</f>
        <v>14.423076923076923</v>
      </c>
      <c r="J132" s="47">
        <f aca="true" t="shared" si="8" ref="J132:J195">+E132*A132</f>
        <v>15</v>
      </c>
    </row>
    <row r="133" spans="1:10" ht="16.5">
      <c r="A133" s="15">
        <v>1</v>
      </c>
      <c r="B133" s="66" t="s">
        <v>420</v>
      </c>
      <c r="C133" s="15" t="s">
        <v>412</v>
      </c>
      <c r="D133" s="81">
        <f t="shared" si="6"/>
        <v>24.038461538461537</v>
      </c>
      <c r="E133" s="71">
        <v>25</v>
      </c>
      <c r="I133" s="87">
        <f t="shared" si="7"/>
        <v>24.038461538461537</v>
      </c>
      <c r="J133" s="47">
        <f t="shared" si="8"/>
        <v>25</v>
      </c>
    </row>
    <row r="134" spans="1:10" ht="16.5">
      <c r="A134" s="15">
        <v>1</v>
      </c>
      <c r="B134" s="66" t="s">
        <v>421</v>
      </c>
      <c r="C134" s="15" t="s">
        <v>412</v>
      </c>
      <c r="D134" s="81">
        <f t="shared" si="6"/>
        <v>18.26923076923077</v>
      </c>
      <c r="E134" s="71">
        <v>19</v>
      </c>
      <c r="I134" s="87">
        <f t="shared" si="7"/>
        <v>18.26923076923077</v>
      </c>
      <c r="J134" s="47">
        <f t="shared" si="8"/>
        <v>19</v>
      </c>
    </row>
    <row r="135" spans="1:10" ht="16.5">
      <c r="A135" s="15">
        <v>1</v>
      </c>
      <c r="B135" s="66" t="s">
        <v>422</v>
      </c>
      <c r="C135" s="15" t="s">
        <v>412</v>
      </c>
      <c r="D135" s="81">
        <f t="shared" si="6"/>
        <v>18.75</v>
      </c>
      <c r="E135" s="71">
        <v>19.5</v>
      </c>
      <c r="I135" s="87">
        <f t="shared" si="7"/>
        <v>18.75</v>
      </c>
      <c r="J135" s="47">
        <f t="shared" si="8"/>
        <v>19.5</v>
      </c>
    </row>
    <row r="136" spans="1:10" ht="16.5">
      <c r="A136" s="15">
        <v>1</v>
      </c>
      <c r="B136" s="66" t="s">
        <v>423</v>
      </c>
      <c r="C136" s="15" t="s">
        <v>412</v>
      </c>
      <c r="D136" s="81">
        <f t="shared" si="6"/>
        <v>15.384615384615383</v>
      </c>
      <c r="E136" s="71">
        <v>16</v>
      </c>
      <c r="I136" s="87">
        <f t="shared" si="7"/>
        <v>15.384615384615383</v>
      </c>
      <c r="J136" s="47">
        <f t="shared" si="8"/>
        <v>16</v>
      </c>
    </row>
    <row r="137" spans="1:10" ht="16.5">
      <c r="A137" s="15">
        <v>1</v>
      </c>
      <c r="B137" s="66" t="s">
        <v>424</v>
      </c>
      <c r="C137" s="15" t="s">
        <v>412</v>
      </c>
      <c r="D137" s="81">
        <f t="shared" si="6"/>
        <v>14.423076923076923</v>
      </c>
      <c r="E137" s="71">
        <v>15</v>
      </c>
      <c r="I137" s="87">
        <f t="shared" si="7"/>
        <v>14.423076923076923</v>
      </c>
      <c r="J137" s="47">
        <f t="shared" si="8"/>
        <v>15</v>
      </c>
    </row>
    <row r="138" spans="1:10" ht="16.5">
      <c r="A138" s="15">
        <v>1</v>
      </c>
      <c r="B138" s="66" t="s">
        <v>425</v>
      </c>
      <c r="C138" s="15" t="s">
        <v>412</v>
      </c>
      <c r="D138" s="81">
        <f t="shared" si="6"/>
        <v>19.23076923076923</v>
      </c>
      <c r="E138" s="71">
        <v>20</v>
      </c>
      <c r="I138" s="87">
        <f t="shared" si="7"/>
        <v>19.23076923076923</v>
      </c>
      <c r="J138" s="47">
        <f t="shared" si="8"/>
        <v>20</v>
      </c>
    </row>
    <row r="139" spans="1:10" ht="16.5">
      <c r="A139" s="15">
        <v>1</v>
      </c>
      <c r="B139" s="66" t="s">
        <v>426</v>
      </c>
      <c r="C139" s="15" t="s">
        <v>412</v>
      </c>
      <c r="D139" s="81">
        <f t="shared" si="6"/>
        <v>12.5</v>
      </c>
      <c r="E139" s="71">
        <v>13</v>
      </c>
      <c r="I139" s="87">
        <f t="shared" si="7"/>
        <v>12.5</v>
      </c>
      <c r="J139" s="47">
        <f t="shared" si="8"/>
        <v>13</v>
      </c>
    </row>
    <row r="140" spans="1:10" ht="16.5">
      <c r="A140" s="15">
        <v>1</v>
      </c>
      <c r="B140" s="66" t="s">
        <v>427</v>
      </c>
      <c r="C140" s="15" t="s">
        <v>412</v>
      </c>
      <c r="D140" s="81">
        <f t="shared" si="6"/>
        <v>6.25</v>
      </c>
      <c r="E140" s="71">
        <v>6.5</v>
      </c>
      <c r="I140" s="87">
        <f t="shared" si="7"/>
        <v>6.25</v>
      </c>
      <c r="J140" s="47">
        <f t="shared" si="8"/>
        <v>6.5</v>
      </c>
    </row>
    <row r="141" spans="1:10" ht="16.5">
      <c r="A141" s="15">
        <v>1</v>
      </c>
      <c r="B141" s="66" t="s">
        <v>428</v>
      </c>
      <c r="C141" s="15" t="s">
        <v>412</v>
      </c>
      <c r="D141" s="81">
        <f t="shared" si="6"/>
        <v>7.211538461538462</v>
      </c>
      <c r="E141" s="71">
        <v>7.5</v>
      </c>
      <c r="I141" s="87">
        <f t="shared" si="7"/>
        <v>7.211538461538462</v>
      </c>
      <c r="J141" s="47">
        <f t="shared" si="8"/>
        <v>7.5</v>
      </c>
    </row>
    <row r="142" spans="1:10" ht="16.5">
      <c r="A142" s="15">
        <v>1</v>
      </c>
      <c r="B142" s="66" t="s">
        <v>429</v>
      </c>
      <c r="C142" s="15" t="s">
        <v>412</v>
      </c>
      <c r="D142" s="81">
        <f t="shared" si="6"/>
        <v>9.134615384615385</v>
      </c>
      <c r="E142" s="71">
        <v>9.5</v>
      </c>
      <c r="I142" s="87">
        <f t="shared" si="7"/>
        <v>9.134615384615385</v>
      </c>
      <c r="J142" s="47">
        <f t="shared" si="8"/>
        <v>9.5</v>
      </c>
    </row>
    <row r="143" spans="1:10" ht="16.5">
      <c r="A143" s="15">
        <v>1</v>
      </c>
      <c r="B143" s="66" t="s">
        <v>430</v>
      </c>
      <c r="C143" s="15" t="s">
        <v>412</v>
      </c>
      <c r="D143" s="81">
        <f t="shared" si="6"/>
        <v>8.173076923076923</v>
      </c>
      <c r="E143" s="71">
        <v>8.5</v>
      </c>
      <c r="I143" s="87">
        <f t="shared" si="7"/>
        <v>8.173076923076923</v>
      </c>
      <c r="J143" s="47">
        <f t="shared" si="8"/>
        <v>8.5</v>
      </c>
    </row>
    <row r="144" spans="1:10" ht="16.5">
      <c r="A144" s="15">
        <v>1</v>
      </c>
      <c r="B144" s="66" t="s">
        <v>431</v>
      </c>
      <c r="C144" s="15" t="s">
        <v>412</v>
      </c>
      <c r="D144" s="81">
        <f t="shared" si="6"/>
        <v>7.211538461538462</v>
      </c>
      <c r="E144" s="71">
        <v>7.5</v>
      </c>
      <c r="I144" s="87">
        <f t="shared" si="7"/>
        <v>7.211538461538462</v>
      </c>
      <c r="J144" s="47">
        <f t="shared" si="8"/>
        <v>7.5</v>
      </c>
    </row>
    <row r="145" spans="1:10" ht="16.5">
      <c r="A145" s="15">
        <v>1</v>
      </c>
      <c r="B145" s="66" t="s">
        <v>432</v>
      </c>
      <c r="C145" s="15" t="s">
        <v>412</v>
      </c>
      <c r="D145" s="81">
        <f t="shared" si="6"/>
        <v>19.23076923076923</v>
      </c>
      <c r="E145" s="71">
        <v>20</v>
      </c>
      <c r="I145" s="87">
        <f t="shared" si="7"/>
        <v>19.23076923076923</v>
      </c>
      <c r="J145" s="47">
        <f t="shared" si="8"/>
        <v>20</v>
      </c>
    </row>
    <row r="146" spans="1:10" ht="16.5">
      <c r="A146" s="15">
        <v>1</v>
      </c>
      <c r="B146" s="66" t="s">
        <v>433</v>
      </c>
      <c r="C146" s="15" t="s">
        <v>412</v>
      </c>
      <c r="D146" s="81">
        <f t="shared" si="6"/>
        <v>11.538461538461538</v>
      </c>
      <c r="E146" s="71">
        <v>12</v>
      </c>
      <c r="I146" s="87">
        <f t="shared" si="7"/>
        <v>11.538461538461538</v>
      </c>
      <c r="J146" s="47">
        <f t="shared" si="8"/>
        <v>12</v>
      </c>
    </row>
    <row r="147" spans="1:10" ht="16.5">
      <c r="A147" s="15">
        <v>1</v>
      </c>
      <c r="B147" s="66" t="s">
        <v>434</v>
      </c>
      <c r="C147" s="15" t="s">
        <v>412</v>
      </c>
      <c r="D147" s="81">
        <f t="shared" si="6"/>
        <v>14.903846153846153</v>
      </c>
      <c r="E147" s="71">
        <v>15.5</v>
      </c>
      <c r="I147" s="87">
        <f t="shared" si="7"/>
        <v>14.903846153846153</v>
      </c>
      <c r="J147" s="47">
        <f t="shared" si="8"/>
        <v>15.5</v>
      </c>
    </row>
    <row r="148" spans="1:10" ht="16.5">
      <c r="A148" s="15">
        <v>1</v>
      </c>
      <c r="B148" s="66" t="s">
        <v>435</v>
      </c>
      <c r="C148" s="15" t="s">
        <v>412</v>
      </c>
      <c r="D148" s="81">
        <f t="shared" si="6"/>
        <v>11.538461538461538</v>
      </c>
      <c r="E148" s="71">
        <v>12</v>
      </c>
      <c r="I148" s="87">
        <f t="shared" si="7"/>
        <v>11.538461538461538</v>
      </c>
      <c r="J148" s="47">
        <f t="shared" si="8"/>
        <v>12</v>
      </c>
    </row>
    <row r="149" spans="1:10" ht="16.5">
      <c r="A149" s="15">
        <v>1</v>
      </c>
      <c r="B149" s="66" t="s">
        <v>436</v>
      </c>
      <c r="C149" s="15" t="s">
        <v>412</v>
      </c>
      <c r="D149" s="81">
        <f t="shared" si="6"/>
        <v>6.25</v>
      </c>
      <c r="E149" s="71">
        <v>6.5</v>
      </c>
      <c r="I149" s="87">
        <f t="shared" si="7"/>
        <v>6.25</v>
      </c>
      <c r="J149" s="47">
        <f t="shared" si="8"/>
        <v>6.5</v>
      </c>
    </row>
    <row r="150" spans="1:10" ht="16.5">
      <c r="A150" s="15">
        <v>1</v>
      </c>
      <c r="B150" s="66" t="s">
        <v>437</v>
      </c>
      <c r="C150" s="15" t="s">
        <v>412</v>
      </c>
      <c r="D150" s="81">
        <f t="shared" si="6"/>
        <v>8.653846153846153</v>
      </c>
      <c r="E150" s="71">
        <v>9</v>
      </c>
      <c r="I150" s="87">
        <f t="shared" si="7"/>
        <v>8.653846153846153</v>
      </c>
      <c r="J150" s="47">
        <f t="shared" si="8"/>
        <v>9</v>
      </c>
    </row>
    <row r="151" spans="1:10" ht="16.5">
      <c r="A151" s="15">
        <v>1</v>
      </c>
      <c r="B151" s="66" t="s">
        <v>438</v>
      </c>
      <c r="C151" s="15" t="s">
        <v>412</v>
      </c>
      <c r="D151" s="81">
        <f t="shared" si="6"/>
        <v>7.211538461538462</v>
      </c>
      <c r="E151" s="71">
        <v>7.5</v>
      </c>
      <c r="I151" s="87">
        <f t="shared" si="7"/>
        <v>7.211538461538462</v>
      </c>
      <c r="J151" s="47">
        <f t="shared" si="8"/>
        <v>7.5</v>
      </c>
    </row>
    <row r="152" spans="1:10" ht="16.5">
      <c r="A152" s="15">
        <v>1</v>
      </c>
      <c r="B152" s="66" t="s">
        <v>439</v>
      </c>
      <c r="C152" s="15" t="s">
        <v>412</v>
      </c>
      <c r="D152" s="81">
        <f t="shared" si="6"/>
        <v>12.5</v>
      </c>
      <c r="E152" s="71">
        <v>13</v>
      </c>
      <c r="I152" s="87">
        <f t="shared" si="7"/>
        <v>12.5</v>
      </c>
      <c r="J152" s="47">
        <f t="shared" si="8"/>
        <v>13</v>
      </c>
    </row>
    <row r="153" spans="1:10" ht="16.5">
      <c r="A153" s="15">
        <v>1</v>
      </c>
      <c r="B153" s="66" t="s">
        <v>440</v>
      </c>
      <c r="C153" s="15" t="s">
        <v>412</v>
      </c>
      <c r="D153" s="81">
        <f t="shared" si="6"/>
        <v>19.23076923076923</v>
      </c>
      <c r="E153" s="71">
        <v>20</v>
      </c>
      <c r="I153" s="87">
        <f t="shared" si="7"/>
        <v>19.23076923076923</v>
      </c>
      <c r="J153" s="47">
        <f t="shared" si="8"/>
        <v>20</v>
      </c>
    </row>
    <row r="154" spans="1:10" ht="16.5">
      <c r="A154" s="15">
        <v>1</v>
      </c>
      <c r="B154" s="66" t="s">
        <v>441</v>
      </c>
      <c r="C154" s="15" t="s">
        <v>412</v>
      </c>
      <c r="D154" s="81">
        <f t="shared" si="6"/>
        <v>15.384615384615383</v>
      </c>
      <c r="E154" s="71">
        <v>16</v>
      </c>
      <c r="I154" s="87">
        <f t="shared" si="7"/>
        <v>15.384615384615383</v>
      </c>
      <c r="J154" s="47">
        <f t="shared" si="8"/>
        <v>16</v>
      </c>
    </row>
    <row r="155" spans="1:10" ht="16.5">
      <c r="A155" s="15">
        <v>1</v>
      </c>
      <c r="B155" s="66" t="s">
        <v>442</v>
      </c>
      <c r="C155" s="15" t="s">
        <v>412</v>
      </c>
      <c r="D155" s="81">
        <f t="shared" si="6"/>
        <v>24.038461538461537</v>
      </c>
      <c r="E155" s="71">
        <v>25</v>
      </c>
      <c r="I155" s="87">
        <f t="shared" si="7"/>
        <v>24.038461538461537</v>
      </c>
      <c r="J155" s="47">
        <f t="shared" si="8"/>
        <v>25</v>
      </c>
    </row>
    <row r="156" spans="1:10" ht="16.5">
      <c r="A156" s="15">
        <v>3</v>
      </c>
      <c r="B156" s="66" t="s">
        <v>443</v>
      </c>
      <c r="C156" s="15" t="s">
        <v>444</v>
      </c>
      <c r="D156" s="81">
        <f t="shared" si="6"/>
        <v>8.461538461538462</v>
      </c>
      <c r="E156" s="71">
        <v>8.8</v>
      </c>
      <c r="I156" s="87">
        <f t="shared" si="7"/>
        <v>25.384615384615387</v>
      </c>
      <c r="J156" s="47">
        <f t="shared" si="8"/>
        <v>26.400000000000002</v>
      </c>
    </row>
    <row r="157" spans="1:10" ht="16.5">
      <c r="A157" s="15">
        <v>1</v>
      </c>
      <c r="B157" s="66" t="s">
        <v>445</v>
      </c>
      <c r="C157" s="15" t="s">
        <v>444</v>
      </c>
      <c r="D157" s="81">
        <f t="shared" si="6"/>
        <v>11.346153846153847</v>
      </c>
      <c r="E157" s="71">
        <v>11.8</v>
      </c>
      <c r="I157" s="87">
        <f t="shared" si="7"/>
        <v>11.346153846153847</v>
      </c>
      <c r="J157" s="47">
        <f t="shared" si="8"/>
        <v>11.8</v>
      </c>
    </row>
    <row r="158" spans="1:10" ht="16.5">
      <c r="A158" s="15">
        <v>1</v>
      </c>
      <c r="B158" s="66" t="s">
        <v>446</v>
      </c>
      <c r="C158" s="15" t="s">
        <v>444</v>
      </c>
      <c r="D158" s="81">
        <f t="shared" si="6"/>
        <v>9.038461538461538</v>
      </c>
      <c r="E158" s="71">
        <v>9.4</v>
      </c>
      <c r="I158" s="87">
        <f t="shared" si="7"/>
        <v>9.038461538461538</v>
      </c>
      <c r="J158" s="47">
        <f t="shared" si="8"/>
        <v>9.4</v>
      </c>
    </row>
    <row r="159" spans="1:10" ht="16.5">
      <c r="A159" s="15">
        <v>4</v>
      </c>
      <c r="B159" s="66" t="s">
        <v>447</v>
      </c>
      <c r="C159" s="15" t="s">
        <v>444</v>
      </c>
      <c r="D159" s="81">
        <f t="shared" si="6"/>
        <v>11.057692307692307</v>
      </c>
      <c r="E159" s="71">
        <v>11.5</v>
      </c>
      <c r="I159" s="87">
        <f t="shared" si="7"/>
        <v>44.230769230769226</v>
      </c>
      <c r="J159" s="47">
        <f t="shared" si="8"/>
        <v>46</v>
      </c>
    </row>
    <row r="160" spans="1:10" ht="16.5">
      <c r="A160" s="15">
        <v>1</v>
      </c>
      <c r="B160" s="66" t="s">
        <v>448</v>
      </c>
      <c r="C160" s="15" t="s">
        <v>444</v>
      </c>
      <c r="D160" s="81">
        <f t="shared" si="6"/>
        <v>9.711538461538462</v>
      </c>
      <c r="E160" s="71">
        <v>10.1</v>
      </c>
      <c r="I160" s="87">
        <f t="shared" si="7"/>
        <v>9.711538461538462</v>
      </c>
      <c r="J160" s="47">
        <f t="shared" si="8"/>
        <v>10.1</v>
      </c>
    </row>
    <row r="161" spans="1:10" ht="16.5">
      <c r="A161" s="15">
        <v>25</v>
      </c>
      <c r="B161" s="66" t="s">
        <v>449</v>
      </c>
      <c r="C161" s="15" t="s">
        <v>444</v>
      </c>
      <c r="D161" s="81">
        <f t="shared" si="6"/>
        <v>6.0576923076923075</v>
      </c>
      <c r="E161" s="71">
        <v>6.3</v>
      </c>
      <c r="I161" s="87">
        <f t="shared" si="7"/>
        <v>151.44230769230768</v>
      </c>
      <c r="J161" s="47">
        <f t="shared" si="8"/>
        <v>157.5</v>
      </c>
    </row>
    <row r="162" spans="1:10" ht="16.5">
      <c r="A162" s="15">
        <v>15</v>
      </c>
      <c r="B162" s="66" t="s">
        <v>450</v>
      </c>
      <c r="C162" s="15" t="s">
        <v>444</v>
      </c>
      <c r="D162" s="81">
        <f t="shared" si="6"/>
        <v>6.346153846153846</v>
      </c>
      <c r="E162" s="71">
        <v>6.6</v>
      </c>
      <c r="I162" s="87">
        <f t="shared" si="7"/>
        <v>95.1923076923077</v>
      </c>
      <c r="J162" s="47">
        <f t="shared" si="8"/>
        <v>99</v>
      </c>
    </row>
    <row r="163" spans="1:10" ht="16.5">
      <c r="A163" s="15">
        <v>1</v>
      </c>
      <c r="B163" s="66" t="s">
        <v>451</v>
      </c>
      <c r="C163" s="15" t="s">
        <v>444</v>
      </c>
      <c r="D163" s="81">
        <f t="shared" si="6"/>
        <v>6.730769230769231</v>
      </c>
      <c r="E163" s="71">
        <v>7</v>
      </c>
      <c r="I163" s="87">
        <f t="shared" si="7"/>
        <v>6.730769230769231</v>
      </c>
      <c r="J163" s="47">
        <f t="shared" si="8"/>
        <v>7</v>
      </c>
    </row>
    <row r="164" spans="1:10" ht="16.5">
      <c r="A164" s="15">
        <v>1</v>
      </c>
      <c r="B164" s="66" t="s">
        <v>452</v>
      </c>
      <c r="C164" s="15" t="s">
        <v>444</v>
      </c>
      <c r="D164" s="81">
        <f t="shared" si="6"/>
        <v>6.346153846153846</v>
      </c>
      <c r="E164" s="71">
        <v>6.6</v>
      </c>
      <c r="I164" s="87">
        <f t="shared" si="7"/>
        <v>6.346153846153846</v>
      </c>
      <c r="J164" s="47">
        <f t="shared" si="8"/>
        <v>6.6</v>
      </c>
    </row>
    <row r="165" spans="1:10" ht="16.5">
      <c r="A165" s="15">
        <v>1</v>
      </c>
      <c r="B165" s="66" t="s">
        <v>453</v>
      </c>
      <c r="C165" s="15" t="s">
        <v>444</v>
      </c>
      <c r="D165" s="81">
        <f t="shared" si="6"/>
        <v>6.0576923076923075</v>
      </c>
      <c r="E165" s="71">
        <v>6.3</v>
      </c>
      <c r="I165" s="87">
        <f t="shared" si="7"/>
        <v>6.0576923076923075</v>
      </c>
      <c r="J165" s="47">
        <f t="shared" si="8"/>
        <v>6.3</v>
      </c>
    </row>
    <row r="166" spans="1:10" ht="16.5">
      <c r="A166" s="15">
        <v>1</v>
      </c>
      <c r="B166" s="66" t="s">
        <v>454</v>
      </c>
      <c r="C166" s="15" t="s">
        <v>444</v>
      </c>
      <c r="D166" s="81">
        <f t="shared" si="6"/>
        <v>9.038461538461538</v>
      </c>
      <c r="E166" s="71">
        <v>9.4</v>
      </c>
      <c r="I166" s="87">
        <f t="shared" si="7"/>
        <v>9.038461538461538</v>
      </c>
      <c r="J166" s="47">
        <f t="shared" si="8"/>
        <v>9.4</v>
      </c>
    </row>
    <row r="167" spans="1:10" ht="16.5">
      <c r="A167" s="15">
        <v>1</v>
      </c>
      <c r="B167" s="66" t="s">
        <v>455</v>
      </c>
      <c r="C167" s="15" t="s">
        <v>444</v>
      </c>
      <c r="D167" s="81">
        <f t="shared" si="6"/>
        <v>14.711538461538462</v>
      </c>
      <c r="E167" s="71">
        <v>15.3</v>
      </c>
      <c r="I167" s="87">
        <f t="shared" si="7"/>
        <v>14.711538461538462</v>
      </c>
      <c r="J167" s="47">
        <f t="shared" si="8"/>
        <v>15.3</v>
      </c>
    </row>
    <row r="168" spans="1:10" ht="16.5">
      <c r="A168" s="15">
        <v>1</v>
      </c>
      <c r="B168" s="66" t="s">
        <v>456</v>
      </c>
      <c r="C168" s="15" t="s">
        <v>444</v>
      </c>
      <c r="D168" s="81">
        <f t="shared" si="6"/>
        <v>12.692307692307692</v>
      </c>
      <c r="E168" s="71">
        <v>13.2</v>
      </c>
      <c r="I168" s="87">
        <f t="shared" si="7"/>
        <v>12.692307692307692</v>
      </c>
      <c r="J168" s="47">
        <f t="shared" si="8"/>
        <v>13.2</v>
      </c>
    </row>
    <row r="169" spans="1:10" ht="16.5">
      <c r="A169" s="15">
        <v>1</v>
      </c>
      <c r="B169" s="66" t="s">
        <v>457</v>
      </c>
      <c r="C169" s="15" t="s">
        <v>444</v>
      </c>
      <c r="D169" s="81">
        <f t="shared" si="6"/>
        <v>11.346153846153847</v>
      </c>
      <c r="E169" s="71">
        <v>11.8</v>
      </c>
      <c r="I169" s="87">
        <f t="shared" si="7"/>
        <v>11.346153846153847</v>
      </c>
      <c r="J169" s="47">
        <f t="shared" si="8"/>
        <v>11.8</v>
      </c>
    </row>
    <row r="170" spans="1:10" ht="16.5">
      <c r="A170" s="15">
        <v>1</v>
      </c>
      <c r="B170" s="66" t="s">
        <v>458</v>
      </c>
      <c r="C170" s="15" t="s">
        <v>444</v>
      </c>
      <c r="D170" s="81">
        <f t="shared" si="6"/>
        <v>9.326923076923077</v>
      </c>
      <c r="E170" s="71">
        <v>9.7</v>
      </c>
      <c r="I170" s="87">
        <f t="shared" si="7"/>
        <v>9.326923076923077</v>
      </c>
      <c r="J170" s="47">
        <f t="shared" si="8"/>
        <v>9.7</v>
      </c>
    </row>
    <row r="171" spans="1:10" ht="16.5">
      <c r="A171" s="15">
        <v>1</v>
      </c>
      <c r="B171" s="66" t="s">
        <v>459</v>
      </c>
      <c r="C171" s="15" t="s">
        <v>444</v>
      </c>
      <c r="D171" s="81">
        <f t="shared" si="6"/>
        <v>8.461538461538462</v>
      </c>
      <c r="E171" s="71">
        <v>8.8</v>
      </c>
      <c r="I171" s="87">
        <f t="shared" si="7"/>
        <v>8.461538461538462</v>
      </c>
      <c r="J171" s="47">
        <f t="shared" si="8"/>
        <v>8.8</v>
      </c>
    </row>
    <row r="172" spans="1:10" ht="16.5">
      <c r="A172" s="15">
        <v>1</v>
      </c>
      <c r="B172" s="66" t="s">
        <v>460</v>
      </c>
      <c r="C172" s="15" t="s">
        <v>444</v>
      </c>
      <c r="D172" s="81">
        <f t="shared" si="6"/>
        <v>9.711538461538462</v>
      </c>
      <c r="E172" s="71">
        <v>10.1</v>
      </c>
      <c r="I172" s="87">
        <f t="shared" si="7"/>
        <v>9.711538461538462</v>
      </c>
      <c r="J172" s="47">
        <f t="shared" si="8"/>
        <v>10.1</v>
      </c>
    </row>
    <row r="173" spans="1:10" ht="16.5">
      <c r="A173" s="15">
        <v>1</v>
      </c>
      <c r="B173" s="66" t="s">
        <v>461</v>
      </c>
      <c r="C173" s="15" t="s">
        <v>444</v>
      </c>
      <c r="D173" s="81">
        <f t="shared" si="6"/>
        <v>11.057692307692307</v>
      </c>
      <c r="E173" s="71">
        <v>11.5</v>
      </c>
      <c r="I173" s="87">
        <f t="shared" si="7"/>
        <v>11.057692307692307</v>
      </c>
      <c r="J173" s="47">
        <f t="shared" si="8"/>
        <v>11.5</v>
      </c>
    </row>
    <row r="174" spans="1:10" ht="16.5">
      <c r="A174" s="15">
        <v>1</v>
      </c>
      <c r="B174" s="66" t="s">
        <v>462</v>
      </c>
      <c r="C174" s="15" t="s">
        <v>444</v>
      </c>
      <c r="D174" s="81">
        <f t="shared" si="6"/>
        <v>9.038461538461538</v>
      </c>
      <c r="E174" s="71">
        <v>9.4</v>
      </c>
      <c r="I174" s="87">
        <f t="shared" si="7"/>
        <v>9.038461538461538</v>
      </c>
      <c r="J174" s="47">
        <f t="shared" si="8"/>
        <v>9.4</v>
      </c>
    </row>
    <row r="175" spans="1:10" ht="16.5">
      <c r="A175" s="15">
        <v>1</v>
      </c>
      <c r="B175" s="66" t="s">
        <v>463</v>
      </c>
      <c r="C175" s="15" t="s">
        <v>444</v>
      </c>
      <c r="D175" s="81">
        <f t="shared" si="6"/>
        <v>12.403846153846153</v>
      </c>
      <c r="E175" s="71">
        <v>12.9</v>
      </c>
      <c r="I175" s="87">
        <f t="shared" si="7"/>
        <v>12.403846153846153</v>
      </c>
      <c r="J175" s="47">
        <f t="shared" si="8"/>
        <v>12.9</v>
      </c>
    </row>
    <row r="176" spans="1:10" ht="16.5">
      <c r="A176" s="15">
        <v>1</v>
      </c>
      <c r="B176" s="66" t="s">
        <v>464</v>
      </c>
      <c r="C176" s="15" t="s">
        <v>444</v>
      </c>
      <c r="D176" s="81">
        <f t="shared" si="6"/>
        <v>12.403846153846153</v>
      </c>
      <c r="E176" s="71">
        <v>12.9</v>
      </c>
      <c r="I176" s="87">
        <f t="shared" si="7"/>
        <v>12.403846153846153</v>
      </c>
      <c r="J176" s="47">
        <f t="shared" si="8"/>
        <v>12.9</v>
      </c>
    </row>
    <row r="177" spans="1:10" ht="16.5">
      <c r="A177" s="15">
        <v>1</v>
      </c>
      <c r="B177" s="66" t="s">
        <v>465</v>
      </c>
      <c r="C177" s="15" t="s">
        <v>444</v>
      </c>
      <c r="D177" s="81">
        <f t="shared" si="6"/>
        <v>9.326923076923077</v>
      </c>
      <c r="E177" s="71">
        <v>9.7</v>
      </c>
      <c r="I177" s="87">
        <f t="shared" si="7"/>
        <v>9.326923076923077</v>
      </c>
      <c r="J177" s="47">
        <f t="shared" si="8"/>
        <v>9.7</v>
      </c>
    </row>
    <row r="178" spans="1:10" ht="16.5">
      <c r="A178" s="15">
        <v>1</v>
      </c>
      <c r="B178" s="66" t="s">
        <v>466</v>
      </c>
      <c r="C178" s="15" t="s">
        <v>444</v>
      </c>
      <c r="D178" s="81">
        <f t="shared" si="6"/>
        <v>7.980769230769231</v>
      </c>
      <c r="E178" s="71">
        <v>8.3</v>
      </c>
      <c r="I178" s="87">
        <f t="shared" si="7"/>
        <v>7.980769230769231</v>
      </c>
      <c r="J178" s="47">
        <f t="shared" si="8"/>
        <v>8.3</v>
      </c>
    </row>
    <row r="179" spans="1:10" ht="16.5">
      <c r="A179" s="15">
        <v>1</v>
      </c>
      <c r="B179" s="66" t="s">
        <v>467</v>
      </c>
      <c r="C179" s="15" t="s">
        <v>444</v>
      </c>
      <c r="D179" s="81">
        <f t="shared" si="6"/>
        <v>7.692307692307692</v>
      </c>
      <c r="E179" s="71">
        <v>8</v>
      </c>
      <c r="I179" s="87">
        <f t="shared" si="7"/>
        <v>7.692307692307692</v>
      </c>
      <c r="J179" s="47">
        <f t="shared" si="8"/>
        <v>8</v>
      </c>
    </row>
    <row r="180" spans="1:10" ht="16.5">
      <c r="A180" s="15">
        <v>1</v>
      </c>
      <c r="B180" s="66" t="s">
        <v>468</v>
      </c>
      <c r="C180" s="15" t="s">
        <v>444</v>
      </c>
      <c r="D180" s="81">
        <f t="shared" si="6"/>
        <v>10.673076923076922</v>
      </c>
      <c r="E180" s="71">
        <v>11.1</v>
      </c>
      <c r="I180" s="87">
        <f t="shared" si="7"/>
        <v>10.673076923076922</v>
      </c>
      <c r="J180" s="47">
        <f t="shared" si="8"/>
        <v>11.1</v>
      </c>
    </row>
    <row r="181" spans="1:10" ht="16.5">
      <c r="A181" s="15">
        <v>1</v>
      </c>
      <c r="B181" s="66" t="s">
        <v>469</v>
      </c>
      <c r="C181" s="15" t="s">
        <v>444</v>
      </c>
      <c r="D181" s="81">
        <f t="shared" si="6"/>
        <v>21.634615384615383</v>
      </c>
      <c r="E181" s="71">
        <v>22.5</v>
      </c>
      <c r="I181" s="87">
        <f t="shared" si="7"/>
        <v>21.634615384615383</v>
      </c>
      <c r="J181" s="47">
        <f t="shared" si="8"/>
        <v>22.5</v>
      </c>
    </row>
    <row r="182" spans="1:10" ht="16.5">
      <c r="A182" s="15">
        <v>1</v>
      </c>
      <c r="B182" s="66" t="s">
        <v>470</v>
      </c>
      <c r="C182" s="15" t="s">
        <v>444</v>
      </c>
      <c r="D182" s="81">
        <f t="shared" si="6"/>
        <v>13.173076923076922</v>
      </c>
      <c r="E182" s="71">
        <v>13.7</v>
      </c>
      <c r="I182" s="87">
        <f t="shared" si="7"/>
        <v>13.173076923076922</v>
      </c>
      <c r="J182" s="47">
        <f t="shared" si="8"/>
        <v>13.7</v>
      </c>
    </row>
    <row r="183" spans="1:10" ht="16.5">
      <c r="A183" s="15">
        <v>1</v>
      </c>
      <c r="B183" s="66" t="s">
        <v>471</v>
      </c>
      <c r="C183" s="15" t="s">
        <v>444</v>
      </c>
      <c r="D183" s="81">
        <f t="shared" si="6"/>
        <v>13.173076923076922</v>
      </c>
      <c r="E183" s="71">
        <v>13.7</v>
      </c>
      <c r="I183" s="87">
        <f t="shared" si="7"/>
        <v>13.173076923076922</v>
      </c>
      <c r="J183" s="47">
        <f t="shared" si="8"/>
        <v>13.7</v>
      </c>
    </row>
    <row r="184" spans="1:10" ht="16.5">
      <c r="A184" s="15">
        <v>1</v>
      </c>
      <c r="B184" s="66" t="s">
        <v>472</v>
      </c>
      <c r="C184" s="15" t="s">
        <v>444</v>
      </c>
      <c r="D184" s="81">
        <f t="shared" si="6"/>
        <v>15.096153846153845</v>
      </c>
      <c r="E184" s="71">
        <v>15.7</v>
      </c>
      <c r="I184" s="87">
        <f t="shared" si="7"/>
        <v>15.096153846153845</v>
      </c>
      <c r="J184" s="47">
        <f t="shared" si="8"/>
        <v>15.7</v>
      </c>
    </row>
    <row r="185" spans="1:10" ht="16.5">
      <c r="A185" s="15">
        <v>3</v>
      </c>
      <c r="B185" s="66" t="s">
        <v>473</v>
      </c>
      <c r="C185" s="15" t="s">
        <v>444</v>
      </c>
      <c r="D185" s="81">
        <f t="shared" si="6"/>
        <v>12.403846153846153</v>
      </c>
      <c r="E185" s="71">
        <v>12.9</v>
      </c>
      <c r="I185" s="87">
        <f t="shared" si="7"/>
        <v>37.21153846153846</v>
      </c>
      <c r="J185" s="47">
        <f t="shared" si="8"/>
        <v>38.7</v>
      </c>
    </row>
    <row r="186" spans="1:10" ht="16.5">
      <c r="A186" s="15">
        <v>2</v>
      </c>
      <c r="B186" s="66" t="s">
        <v>474</v>
      </c>
      <c r="C186" s="15" t="s">
        <v>444</v>
      </c>
      <c r="D186" s="81">
        <f t="shared" si="6"/>
        <v>11.538461538461538</v>
      </c>
      <c r="E186" s="71">
        <v>12</v>
      </c>
      <c r="I186" s="87">
        <f t="shared" si="7"/>
        <v>23.076923076923077</v>
      </c>
      <c r="J186" s="47">
        <f t="shared" si="8"/>
        <v>24</v>
      </c>
    </row>
    <row r="187" spans="1:10" ht="33">
      <c r="A187" s="15">
        <v>1</v>
      </c>
      <c r="B187" s="66" t="s">
        <v>475</v>
      </c>
      <c r="C187" s="15" t="s">
        <v>444</v>
      </c>
      <c r="D187" s="81">
        <f t="shared" si="6"/>
        <v>18.557692307692307</v>
      </c>
      <c r="E187" s="71">
        <v>19.3</v>
      </c>
      <c r="I187" s="87">
        <f t="shared" si="7"/>
        <v>18.557692307692307</v>
      </c>
      <c r="J187" s="47">
        <f t="shared" si="8"/>
        <v>19.3</v>
      </c>
    </row>
    <row r="188" spans="1:10" ht="16.5">
      <c r="A188" s="15">
        <v>4</v>
      </c>
      <c r="B188" s="66" t="s">
        <v>476</v>
      </c>
      <c r="C188" s="15" t="s">
        <v>444</v>
      </c>
      <c r="D188" s="81">
        <f t="shared" si="6"/>
        <v>10.192307692307692</v>
      </c>
      <c r="E188" s="71">
        <v>10.6</v>
      </c>
      <c r="I188" s="87">
        <f t="shared" si="7"/>
        <v>40.76923076923077</v>
      </c>
      <c r="J188" s="47">
        <f t="shared" si="8"/>
        <v>42.4</v>
      </c>
    </row>
    <row r="189" spans="1:10" ht="16.5">
      <c r="A189" s="15">
        <v>4</v>
      </c>
      <c r="B189" s="66" t="s">
        <v>477</v>
      </c>
      <c r="C189" s="15" t="s">
        <v>444</v>
      </c>
      <c r="D189" s="81">
        <f t="shared" si="6"/>
        <v>9.326923076923077</v>
      </c>
      <c r="E189" s="71">
        <v>9.7</v>
      </c>
      <c r="I189" s="87">
        <f t="shared" si="7"/>
        <v>37.30769230769231</v>
      </c>
      <c r="J189" s="47">
        <f t="shared" si="8"/>
        <v>38.8</v>
      </c>
    </row>
    <row r="190" spans="1:10" ht="16.5">
      <c r="A190" s="15">
        <v>3</v>
      </c>
      <c r="B190" s="66" t="s">
        <v>478</v>
      </c>
      <c r="C190" s="15" t="s">
        <v>444</v>
      </c>
      <c r="D190" s="81">
        <f t="shared" si="6"/>
        <v>9.326923076923077</v>
      </c>
      <c r="E190" s="71">
        <v>9.7</v>
      </c>
      <c r="I190" s="87">
        <f t="shared" si="7"/>
        <v>27.98076923076923</v>
      </c>
      <c r="J190" s="47">
        <f t="shared" si="8"/>
        <v>29.099999999999998</v>
      </c>
    </row>
    <row r="191" spans="1:10" ht="16.5">
      <c r="A191" s="15">
        <v>3</v>
      </c>
      <c r="B191" s="66" t="s">
        <v>479</v>
      </c>
      <c r="C191" s="15" t="s">
        <v>444</v>
      </c>
      <c r="D191" s="81">
        <f t="shared" si="6"/>
        <v>15.769230769230766</v>
      </c>
      <c r="E191" s="71">
        <v>16.4</v>
      </c>
      <c r="I191" s="87">
        <f t="shared" si="7"/>
        <v>47.3076923076923</v>
      </c>
      <c r="J191" s="47">
        <f t="shared" si="8"/>
        <v>49.199999999999996</v>
      </c>
    </row>
    <row r="192" spans="1:10" ht="16.5">
      <c r="A192" s="15">
        <v>2</v>
      </c>
      <c r="B192" s="66" t="s">
        <v>480</v>
      </c>
      <c r="C192" s="15" t="s">
        <v>444</v>
      </c>
      <c r="D192" s="81">
        <f t="shared" si="6"/>
        <v>11.057692307692307</v>
      </c>
      <c r="E192" s="71">
        <v>11.5</v>
      </c>
      <c r="I192" s="87">
        <f t="shared" si="7"/>
        <v>22.115384615384613</v>
      </c>
      <c r="J192" s="47">
        <f t="shared" si="8"/>
        <v>23</v>
      </c>
    </row>
    <row r="193" spans="1:10" ht="16.5">
      <c r="A193" s="15">
        <v>1</v>
      </c>
      <c r="B193" s="66" t="s">
        <v>481</v>
      </c>
      <c r="C193" s="15" t="s">
        <v>444</v>
      </c>
      <c r="D193" s="81">
        <f t="shared" si="6"/>
        <v>20.384615384615383</v>
      </c>
      <c r="E193" s="71">
        <v>21.2</v>
      </c>
      <c r="I193" s="87">
        <f t="shared" si="7"/>
        <v>20.384615384615383</v>
      </c>
      <c r="J193" s="47">
        <f t="shared" si="8"/>
        <v>21.2</v>
      </c>
    </row>
    <row r="194" spans="1:10" ht="16.5">
      <c r="A194" s="15">
        <v>2</v>
      </c>
      <c r="B194" s="66" t="s">
        <v>482</v>
      </c>
      <c r="C194" s="15" t="s">
        <v>444</v>
      </c>
      <c r="D194" s="81">
        <f t="shared" si="6"/>
        <v>8.461538461538462</v>
      </c>
      <c r="E194" s="71">
        <v>8.8</v>
      </c>
      <c r="I194" s="87">
        <f t="shared" si="7"/>
        <v>16.923076923076923</v>
      </c>
      <c r="J194" s="47">
        <f t="shared" si="8"/>
        <v>17.6</v>
      </c>
    </row>
    <row r="195" spans="1:10" ht="16.5">
      <c r="A195" s="15">
        <v>2</v>
      </c>
      <c r="B195" s="66" t="s">
        <v>483</v>
      </c>
      <c r="C195" s="15" t="s">
        <v>444</v>
      </c>
      <c r="D195" s="81">
        <f aca="true" t="shared" si="9" ref="D195:D258">E195/1.04</f>
        <v>8.461538461538462</v>
      </c>
      <c r="E195" s="71">
        <v>8.8</v>
      </c>
      <c r="I195" s="87">
        <f t="shared" si="7"/>
        <v>16.923076923076923</v>
      </c>
      <c r="J195" s="47">
        <f t="shared" si="8"/>
        <v>17.6</v>
      </c>
    </row>
    <row r="196" spans="1:10" ht="16.5">
      <c r="A196" s="15">
        <v>4</v>
      </c>
      <c r="B196" s="66" t="s">
        <v>484</v>
      </c>
      <c r="C196" s="15" t="s">
        <v>444</v>
      </c>
      <c r="D196" s="81">
        <f t="shared" si="9"/>
        <v>5.961538461538462</v>
      </c>
      <c r="E196" s="71">
        <v>6.2</v>
      </c>
      <c r="I196" s="87">
        <f aca="true" t="shared" si="10" ref="I196:I259">+A196*D196</f>
        <v>23.846153846153847</v>
      </c>
      <c r="J196" s="47">
        <f aca="true" t="shared" si="11" ref="J196:J259">+E196*A196</f>
        <v>24.8</v>
      </c>
    </row>
    <row r="197" spans="1:10" ht="16.5">
      <c r="A197" s="15">
        <v>3</v>
      </c>
      <c r="B197" s="66" t="s">
        <v>485</v>
      </c>
      <c r="C197" s="15" t="s">
        <v>444</v>
      </c>
      <c r="D197" s="81">
        <f t="shared" si="9"/>
        <v>11.057692307692307</v>
      </c>
      <c r="E197" s="71">
        <v>11.5</v>
      </c>
      <c r="I197" s="87">
        <f t="shared" si="10"/>
        <v>33.17307692307692</v>
      </c>
      <c r="J197" s="47">
        <f t="shared" si="11"/>
        <v>34.5</v>
      </c>
    </row>
    <row r="198" spans="1:10" ht="16.5">
      <c r="A198" s="15">
        <v>1</v>
      </c>
      <c r="B198" s="66" t="s">
        <v>486</v>
      </c>
      <c r="C198" s="15" t="s">
        <v>444</v>
      </c>
      <c r="D198" s="81">
        <f t="shared" si="9"/>
        <v>8.461538461538462</v>
      </c>
      <c r="E198" s="71">
        <v>8.8</v>
      </c>
      <c r="I198" s="87">
        <f t="shared" si="10"/>
        <v>8.461538461538462</v>
      </c>
      <c r="J198" s="47">
        <f t="shared" si="11"/>
        <v>8.8</v>
      </c>
    </row>
    <row r="199" spans="1:10" ht="16.5">
      <c r="A199" s="15">
        <v>2</v>
      </c>
      <c r="B199" s="66" t="s">
        <v>487</v>
      </c>
      <c r="C199" s="15" t="s">
        <v>444</v>
      </c>
      <c r="D199" s="81">
        <f t="shared" si="9"/>
        <v>12.403846153846153</v>
      </c>
      <c r="E199" s="71">
        <v>12.9</v>
      </c>
      <c r="I199" s="87">
        <f t="shared" si="10"/>
        <v>24.807692307692307</v>
      </c>
      <c r="J199" s="47">
        <f t="shared" si="11"/>
        <v>25.8</v>
      </c>
    </row>
    <row r="200" spans="1:10" ht="16.5">
      <c r="A200" s="15">
        <v>5</v>
      </c>
      <c r="B200" s="66" t="s">
        <v>488</v>
      </c>
      <c r="C200" s="15" t="s">
        <v>444</v>
      </c>
      <c r="D200" s="81">
        <f t="shared" si="9"/>
        <v>8.461538461538462</v>
      </c>
      <c r="E200" s="71">
        <v>8.8</v>
      </c>
      <c r="I200" s="87">
        <f t="shared" si="10"/>
        <v>42.30769230769231</v>
      </c>
      <c r="J200" s="47">
        <f t="shared" si="11"/>
        <v>44</v>
      </c>
    </row>
    <row r="201" spans="1:10" ht="16.5">
      <c r="A201" s="15">
        <v>4</v>
      </c>
      <c r="B201" s="66" t="s">
        <v>489</v>
      </c>
      <c r="C201" s="15" t="s">
        <v>444</v>
      </c>
      <c r="D201" s="81">
        <f t="shared" si="9"/>
        <v>14.423076923076923</v>
      </c>
      <c r="E201" s="71">
        <v>15</v>
      </c>
      <c r="I201" s="87">
        <f t="shared" si="10"/>
        <v>57.69230769230769</v>
      </c>
      <c r="J201" s="47">
        <f t="shared" si="11"/>
        <v>60</v>
      </c>
    </row>
    <row r="202" spans="1:10" ht="16.5">
      <c r="A202" s="15">
        <v>4</v>
      </c>
      <c r="B202" s="66" t="s">
        <v>490</v>
      </c>
      <c r="C202" s="15" t="s">
        <v>444</v>
      </c>
      <c r="D202" s="81">
        <f t="shared" si="9"/>
        <v>14.038461538461538</v>
      </c>
      <c r="E202" s="71">
        <v>14.6</v>
      </c>
      <c r="I202" s="87">
        <f t="shared" si="10"/>
        <v>56.15384615384615</v>
      </c>
      <c r="J202" s="47">
        <f t="shared" si="11"/>
        <v>58.4</v>
      </c>
    </row>
    <row r="203" spans="1:10" ht="16.5">
      <c r="A203" s="15">
        <v>3</v>
      </c>
      <c r="B203" s="66" t="s">
        <v>491</v>
      </c>
      <c r="C203" s="15" t="s">
        <v>444</v>
      </c>
      <c r="D203" s="81">
        <f t="shared" si="9"/>
        <v>10.673076923076922</v>
      </c>
      <c r="E203" s="71">
        <v>11.1</v>
      </c>
      <c r="I203" s="87">
        <f t="shared" si="10"/>
        <v>32.01923076923077</v>
      </c>
      <c r="J203" s="47">
        <f t="shared" si="11"/>
        <v>33.3</v>
      </c>
    </row>
    <row r="204" spans="1:10" ht="16.5">
      <c r="A204" s="15">
        <v>4</v>
      </c>
      <c r="B204" s="66" t="s">
        <v>492</v>
      </c>
      <c r="C204" s="15" t="s">
        <v>444</v>
      </c>
      <c r="D204" s="81">
        <f t="shared" si="9"/>
        <v>10.192307692307692</v>
      </c>
      <c r="E204" s="71">
        <v>10.6</v>
      </c>
      <c r="I204" s="87">
        <f t="shared" si="10"/>
        <v>40.76923076923077</v>
      </c>
      <c r="J204" s="47">
        <f t="shared" si="11"/>
        <v>42.4</v>
      </c>
    </row>
    <row r="205" spans="1:10" ht="16.5">
      <c r="A205" s="15">
        <v>4</v>
      </c>
      <c r="B205" s="66" t="s">
        <v>493</v>
      </c>
      <c r="C205" s="15" t="s">
        <v>444</v>
      </c>
      <c r="D205" s="81">
        <f t="shared" si="9"/>
        <v>10.192307692307692</v>
      </c>
      <c r="E205" s="71">
        <v>10.6</v>
      </c>
      <c r="I205" s="87">
        <f t="shared" si="10"/>
        <v>40.76923076923077</v>
      </c>
      <c r="J205" s="47">
        <f t="shared" si="11"/>
        <v>42.4</v>
      </c>
    </row>
    <row r="206" spans="1:10" ht="16.5">
      <c r="A206" s="15">
        <v>4</v>
      </c>
      <c r="B206" s="66" t="s">
        <v>494</v>
      </c>
      <c r="C206" s="15" t="s">
        <v>444</v>
      </c>
      <c r="D206" s="81">
        <f t="shared" si="9"/>
        <v>10.192307692307692</v>
      </c>
      <c r="E206" s="71">
        <v>10.6</v>
      </c>
      <c r="I206" s="87">
        <f t="shared" si="10"/>
        <v>40.76923076923077</v>
      </c>
      <c r="J206" s="47">
        <f t="shared" si="11"/>
        <v>42.4</v>
      </c>
    </row>
    <row r="207" spans="1:10" ht="16.5">
      <c r="A207" s="15">
        <v>3</v>
      </c>
      <c r="B207" s="66" t="s">
        <v>495</v>
      </c>
      <c r="C207" s="15" t="s">
        <v>444</v>
      </c>
      <c r="D207" s="81">
        <f t="shared" si="9"/>
        <v>17.307692307692307</v>
      </c>
      <c r="E207" s="71">
        <v>18</v>
      </c>
      <c r="I207" s="87">
        <f t="shared" si="10"/>
        <v>51.92307692307692</v>
      </c>
      <c r="J207" s="47">
        <f t="shared" si="11"/>
        <v>54</v>
      </c>
    </row>
    <row r="208" spans="1:10" ht="16.5">
      <c r="A208" s="15">
        <v>2</v>
      </c>
      <c r="B208" s="66" t="s">
        <v>496</v>
      </c>
      <c r="C208" s="15" t="s">
        <v>444</v>
      </c>
      <c r="D208" s="81">
        <f t="shared" si="9"/>
        <v>9.711538461538462</v>
      </c>
      <c r="E208" s="71">
        <v>10.1</v>
      </c>
      <c r="I208" s="87">
        <f t="shared" si="10"/>
        <v>19.423076923076923</v>
      </c>
      <c r="J208" s="47">
        <f t="shared" si="11"/>
        <v>20.2</v>
      </c>
    </row>
    <row r="209" spans="1:10" ht="16.5">
      <c r="A209" s="15">
        <v>4</v>
      </c>
      <c r="B209" s="66" t="s">
        <v>497</v>
      </c>
      <c r="C209" s="15" t="s">
        <v>444</v>
      </c>
      <c r="D209" s="81">
        <f t="shared" si="9"/>
        <v>11.73076923076923</v>
      </c>
      <c r="E209" s="71">
        <v>12.2</v>
      </c>
      <c r="I209" s="87">
        <f t="shared" si="10"/>
        <v>46.92307692307692</v>
      </c>
      <c r="J209" s="47">
        <f t="shared" si="11"/>
        <v>48.8</v>
      </c>
    </row>
    <row r="210" spans="1:10" ht="16.5">
      <c r="A210" s="15">
        <v>4</v>
      </c>
      <c r="B210" s="66" t="s">
        <v>498</v>
      </c>
      <c r="C210" s="15" t="s">
        <v>444</v>
      </c>
      <c r="D210" s="81">
        <f t="shared" si="9"/>
        <v>11.057692307692307</v>
      </c>
      <c r="E210" s="71">
        <v>11.5</v>
      </c>
      <c r="I210" s="87">
        <f t="shared" si="10"/>
        <v>44.230769230769226</v>
      </c>
      <c r="J210" s="47">
        <f t="shared" si="11"/>
        <v>46</v>
      </c>
    </row>
    <row r="211" spans="1:10" ht="16.5">
      <c r="A211" s="15">
        <v>1</v>
      </c>
      <c r="B211" s="66" t="s">
        <v>499</v>
      </c>
      <c r="C211" s="15" t="s">
        <v>444</v>
      </c>
      <c r="D211" s="81">
        <f t="shared" si="9"/>
        <v>16.442307692307693</v>
      </c>
      <c r="E211" s="71">
        <v>17.1</v>
      </c>
      <c r="I211" s="87">
        <f t="shared" si="10"/>
        <v>16.442307692307693</v>
      </c>
      <c r="J211" s="47">
        <f t="shared" si="11"/>
        <v>17.1</v>
      </c>
    </row>
    <row r="212" spans="1:10" ht="16.5">
      <c r="A212" s="15">
        <v>4</v>
      </c>
      <c r="B212" s="66" t="s">
        <v>500</v>
      </c>
      <c r="C212" s="15" t="s">
        <v>444</v>
      </c>
      <c r="D212" s="81">
        <f t="shared" si="9"/>
        <v>14.711538461538462</v>
      </c>
      <c r="E212" s="71">
        <v>15.3</v>
      </c>
      <c r="I212" s="87">
        <f t="shared" si="10"/>
        <v>58.84615384615385</v>
      </c>
      <c r="J212" s="47">
        <f t="shared" si="11"/>
        <v>61.2</v>
      </c>
    </row>
    <row r="213" spans="1:10" ht="16.5">
      <c r="A213" s="15">
        <v>4</v>
      </c>
      <c r="B213" s="66" t="s">
        <v>501</v>
      </c>
      <c r="C213" s="15" t="s">
        <v>444</v>
      </c>
      <c r="D213" s="81">
        <f t="shared" si="9"/>
        <v>8.942307692307693</v>
      </c>
      <c r="E213" s="71">
        <v>9.3</v>
      </c>
      <c r="I213" s="87">
        <f t="shared" si="10"/>
        <v>35.769230769230774</v>
      </c>
      <c r="J213" s="47">
        <f t="shared" si="11"/>
        <v>37.2</v>
      </c>
    </row>
    <row r="214" spans="1:10" ht="16.5">
      <c r="A214" s="15">
        <v>4</v>
      </c>
      <c r="B214" s="66" t="s">
        <v>502</v>
      </c>
      <c r="C214" s="15" t="s">
        <v>444</v>
      </c>
      <c r="D214" s="81">
        <f t="shared" si="9"/>
        <v>12.403846153846153</v>
      </c>
      <c r="E214" s="71">
        <v>12.9</v>
      </c>
      <c r="I214" s="87">
        <f t="shared" si="10"/>
        <v>49.61538461538461</v>
      </c>
      <c r="J214" s="47">
        <f t="shared" si="11"/>
        <v>51.6</v>
      </c>
    </row>
    <row r="215" spans="1:10" ht="16.5">
      <c r="A215" s="15">
        <v>1</v>
      </c>
      <c r="B215" s="66" t="s">
        <v>503</v>
      </c>
      <c r="C215" s="15" t="s">
        <v>444</v>
      </c>
      <c r="D215" s="81">
        <f t="shared" si="9"/>
        <v>8.461538461538462</v>
      </c>
      <c r="E215" s="71">
        <v>8.8</v>
      </c>
      <c r="I215" s="87">
        <f t="shared" si="10"/>
        <v>8.461538461538462</v>
      </c>
      <c r="J215" s="47">
        <f t="shared" si="11"/>
        <v>8.8</v>
      </c>
    </row>
    <row r="216" spans="1:10" ht="16.5">
      <c r="A216" s="15">
        <v>3</v>
      </c>
      <c r="B216" s="66" t="s">
        <v>504</v>
      </c>
      <c r="C216" s="15" t="s">
        <v>444</v>
      </c>
      <c r="D216" s="81">
        <f t="shared" si="9"/>
        <v>7.692307692307692</v>
      </c>
      <c r="E216" s="71">
        <v>8</v>
      </c>
      <c r="I216" s="87">
        <f t="shared" si="10"/>
        <v>23.076923076923073</v>
      </c>
      <c r="J216" s="47">
        <f t="shared" si="11"/>
        <v>24</v>
      </c>
    </row>
    <row r="217" spans="1:10" ht="16.5">
      <c r="A217" s="15">
        <v>3</v>
      </c>
      <c r="B217" s="66" t="s">
        <v>505</v>
      </c>
      <c r="C217" s="15" t="s">
        <v>444</v>
      </c>
      <c r="D217" s="81">
        <f t="shared" si="9"/>
        <v>9.326923076923077</v>
      </c>
      <c r="E217" s="71">
        <v>9.7</v>
      </c>
      <c r="I217" s="87">
        <f t="shared" si="10"/>
        <v>27.98076923076923</v>
      </c>
      <c r="J217" s="47">
        <f t="shared" si="11"/>
        <v>29.099999999999998</v>
      </c>
    </row>
    <row r="218" spans="1:10" ht="16.5">
      <c r="A218" s="15">
        <v>4</v>
      </c>
      <c r="B218" s="66" t="s">
        <v>506</v>
      </c>
      <c r="C218" s="15" t="s">
        <v>444</v>
      </c>
      <c r="D218" s="81">
        <f t="shared" si="9"/>
        <v>7.692307692307692</v>
      </c>
      <c r="E218" s="71">
        <v>8</v>
      </c>
      <c r="I218" s="87">
        <f t="shared" si="10"/>
        <v>30.769230769230766</v>
      </c>
      <c r="J218" s="47">
        <f t="shared" si="11"/>
        <v>32</v>
      </c>
    </row>
    <row r="219" spans="1:10" ht="16.5">
      <c r="A219" s="15">
        <v>4</v>
      </c>
      <c r="B219" s="66" t="s">
        <v>507</v>
      </c>
      <c r="C219" s="15" t="s">
        <v>444</v>
      </c>
      <c r="D219" s="81">
        <f t="shared" si="9"/>
        <v>7.884615384615383</v>
      </c>
      <c r="E219" s="71">
        <v>8.2</v>
      </c>
      <c r="I219" s="87">
        <f t="shared" si="10"/>
        <v>31.538461538461533</v>
      </c>
      <c r="J219" s="47">
        <f t="shared" si="11"/>
        <v>32.8</v>
      </c>
    </row>
    <row r="220" spans="1:10" ht="16.5">
      <c r="A220" s="15">
        <v>1</v>
      </c>
      <c r="B220" s="66" t="s">
        <v>508</v>
      </c>
      <c r="C220" s="15" t="s">
        <v>444</v>
      </c>
      <c r="D220" s="81">
        <f t="shared" si="9"/>
        <v>12.692307692307692</v>
      </c>
      <c r="E220" s="71">
        <v>13.2</v>
      </c>
      <c r="I220" s="87">
        <f t="shared" si="10"/>
        <v>12.692307692307692</v>
      </c>
      <c r="J220" s="47">
        <f t="shared" si="11"/>
        <v>13.2</v>
      </c>
    </row>
    <row r="221" spans="1:10" ht="16.5">
      <c r="A221" s="15">
        <v>4</v>
      </c>
      <c r="B221" s="66" t="s">
        <v>509</v>
      </c>
      <c r="C221" s="15" t="s">
        <v>444</v>
      </c>
      <c r="D221" s="81">
        <f t="shared" si="9"/>
        <v>7.692307692307692</v>
      </c>
      <c r="E221" s="71">
        <v>8</v>
      </c>
      <c r="I221" s="87">
        <f t="shared" si="10"/>
        <v>30.769230769230766</v>
      </c>
      <c r="J221" s="47">
        <f t="shared" si="11"/>
        <v>32</v>
      </c>
    </row>
    <row r="222" spans="1:10" ht="16.5">
      <c r="A222" s="15">
        <v>4</v>
      </c>
      <c r="B222" s="66" t="s">
        <v>510</v>
      </c>
      <c r="C222" s="15" t="s">
        <v>444</v>
      </c>
      <c r="D222" s="81">
        <f t="shared" si="9"/>
        <v>13.173076923076922</v>
      </c>
      <c r="E222" s="71">
        <v>13.7</v>
      </c>
      <c r="I222" s="87">
        <f t="shared" si="10"/>
        <v>52.692307692307686</v>
      </c>
      <c r="J222" s="47">
        <f t="shared" si="11"/>
        <v>54.8</v>
      </c>
    </row>
    <row r="223" spans="1:10" ht="16.5">
      <c r="A223" s="15">
        <v>3</v>
      </c>
      <c r="B223" s="66" t="s">
        <v>511</v>
      </c>
      <c r="C223" s="15" t="s">
        <v>444</v>
      </c>
      <c r="D223" s="81">
        <f t="shared" si="9"/>
        <v>11.73076923076923</v>
      </c>
      <c r="E223" s="71">
        <v>12.2</v>
      </c>
      <c r="I223" s="87">
        <f t="shared" si="10"/>
        <v>35.19230769230769</v>
      </c>
      <c r="J223" s="47">
        <f t="shared" si="11"/>
        <v>36.599999999999994</v>
      </c>
    </row>
    <row r="224" spans="1:10" ht="16.5">
      <c r="A224" s="15">
        <v>1</v>
      </c>
      <c r="B224" s="66" t="s">
        <v>512</v>
      </c>
      <c r="C224" s="15" t="s">
        <v>444</v>
      </c>
      <c r="D224" s="81">
        <f t="shared" si="9"/>
        <v>7.115384615384616</v>
      </c>
      <c r="E224" s="71">
        <v>7.4</v>
      </c>
      <c r="I224" s="87">
        <f t="shared" si="10"/>
        <v>7.115384615384616</v>
      </c>
      <c r="J224" s="47">
        <f t="shared" si="11"/>
        <v>7.4</v>
      </c>
    </row>
    <row r="225" spans="1:10" ht="16.5">
      <c r="A225" s="15">
        <v>4</v>
      </c>
      <c r="B225" s="66" t="s">
        <v>513</v>
      </c>
      <c r="C225" s="15" t="s">
        <v>444</v>
      </c>
      <c r="D225" s="81">
        <f t="shared" si="9"/>
        <v>10.865384615384615</v>
      </c>
      <c r="E225" s="71">
        <v>11.3</v>
      </c>
      <c r="I225" s="87">
        <f t="shared" si="10"/>
        <v>43.46153846153846</v>
      </c>
      <c r="J225" s="47">
        <f t="shared" si="11"/>
        <v>45.2</v>
      </c>
    </row>
    <row r="226" spans="1:10" ht="16.5">
      <c r="A226" s="15">
        <v>4</v>
      </c>
      <c r="B226" s="66" t="s">
        <v>514</v>
      </c>
      <c r="C226" s="15" t="s">
        <v>444</v>
      </c>
      <c r="D226" s="81">
        <f t="shared" si="9"/>
        <v>15.096153846153845</v>
      </c>
      <c r="E226" s="71">
        <v>15.7</v>
      </c>
      <c r="I226" s="87">
        <f t="shared" si="10"/>
        <v>60.38461538461538</v>
      </c>
      <c r="J226" s="47">
        <f t="shared" si="11"/>
        <v>62.8</v>
      </c>
    </row>
    <row r="227" spans="1:10" ht="16.5">
      <c r="A227" s="15">
        <v>5</v>
      </c>
      <c r="B227" s="66" t="s">
        <v>515</v>
      </c>
      <c r="C227" s="15" t="s">
        <v>444</v>
      </c>
      <c r="D227" s="81">
        <f t="shared" si="9"/>
        <v>9.038461538461538</v>
      </c>
      <c r="E227" s="71">
        <v>9.4</v>
      </c>
      <c r="I227" s="87">
        <f t="shared" si="10"/>
        <v>45.19230769230769</v>
      </c>
      <c r="J227" s="47">
        <f t="shared" si="11"/>
        <v>47</v>
      </c>
    </row>
    <row r="228" spans="1:10" ht="16.5">
      <c r="A228" s="15">
        <v>4</v>
      </c>
      <c r="B228" s="66" t="s">
        <v>516</v>
      </c>
      <c r="C228" s="15" t="s">
        <v>444</v>
      </c>
      <c r="D228" s="81">
        <f t="shared" si="9"/>
        <v>11.057692307692307</v>
      </c>
      <c r="E228" s="71">
        <v>11.5</v>
      </c>
      <c r="I228" s="87">
        <f t="shared" si="10"/>
        <v>44.230769230769226</v>
      </c>
      <c r="J228" s="47">
        <f t="shared" si="11"/>
        <v>46</v>
      </c>
    </row>
    <row r="229" spans="1:10" ht="16.5">
      <c r="A229" s="15">
        <v>5</v>
      </c>
      <c r="B229" s="66" t="s">
        <v>517</v>
      </c>
      <c r="C229" s="15" t="s">
        <v>444</v>
      </c>
      <c r="D229" s="81">
        <f t="shared" si="9"/>
        <v>7.692307692307692</v>
      </c>
      <c r="E229" s="71">
        <v>8</v>
      </c>
      <c r="I229" s="87">
        <f t="shared" si="10"/>
        <v>38.46153846153846</v>
      </c>
      <c r="J229" s="47">
        <f t="shared" si="11"/>
        <v>40</v>
      </c>
    </row>
    <row r="230" spans="1:10" ht="16.5">
      <c r="A230" s="15">
        <v>4</v>
      </c>
      <c r="B230" s="66" t="s">
        <v>518</v>
      </c>
      <c r="C230" s="15" t="s">
        <v>444</v>
      </c>
      <c r="D230" s="81">
        <f t="shared" si="9"/>
        <v>11.73076923076923</v>
      </c>
      <c r="E230" s="71">
        <v>12.2</v>
      </c>
      <c r="I230" s="87">
        <f t="shared" si="10"/>
        <v>46.92307692307692</v>
      </c>
      <c r="J230" s="47">
        <f t="shared" si="11"/>
        <v>48.8</v>
      </c>
    </row>
    <row r="231" spans="1:10" ht="16.5">
      <c r="A231" s="15">
        <v>1</v>
      </c>
      <c r="B231" s="66" t="s">
        <v>519</v>
      </c>
      <c r="C231" s="15" t="s">
        <v>444</v>
      </c>
      <c r="D231" s="81">
        <f t="shared" si="9"/>
        <v>23.846153846153847</v>
      </c>
      <c r="E231" s="71">
        <v>24.8</v>
      </c>
      <c r="I231" s="87">
        <f t="shared" si="10"/>
        <v>23.846153846153847</v>
      </c>
      <c r="J231" s="47">
        <f t="shared" si="11"/>
        <v>24.8</v>
      </c>
    </row>
    <row r="232" spans="1:10" ht="16.5">
      <c r="A232" s="15">
        <v>1</v>
      </c>
      <c r="B232" s="66" t="s">
        <v>520</v>
      </c>
      <c r="C232" s="15" t="s">
        <v>444</v>
      </c>
      <c r="D232" s="81">
        <f t="shared" si="9"/>
        <v>23.846153846153847</v>
      </c>
      <c r="E232" s="71">
        <v>24.8</v>
      </c>
      <c r="I232" s="87">
        <f t="shared" si="10"/>
        <v>23.846153846153847</v>
      </c>
      <c r="J232" s="47">
        <f t="shared" si="11"/>
        <v>24.8</v>
      </c>
    </row>
    <row r="233" spans="1:10" ht="16.5">
      <c r="A233" s="15">
        <v>3</v>
      </c>
      <c r="B233" s="66" t="s">
        <v>521</v>
      </c>
      <c r="C233" s="15" t="s">
        <v>444</v>
      </c>
      <c r="D233" s="81">
        <f t="shared" si="9"/>
        <v>8.461538461538462</v>
      </c>
      <c r="E233" s="71">
        <v>8.8</v>
      </c>
      <c r="I233" s="87">
        <f t="shared" si="10"/>
        <v>25.384615384615387</v>
      </c>
      <c r="J233" s="47">
        <f t="shared" si="11"/>
        <v>26.400000000000002</v>
      </c>
    </row>
    <row r="234" spans="1:10" ht="16.5">
      <c r="A234" s="15">
        <v>1</v>
      </c>
      <c r="B234" s="66" t="s">
        <v>522</v>
      </c>
      <c r="C234" s="15" t="s">
        <v>444</v>
      </c>
      <c r="D234" s="81">
        <f t="shared" si="9"/>
        <v>11.057692307692307</v>
      </c>
      <c r="E234" s="71">
        <v>11.5</v>
      </c>
      <c r="I234" s="87">
        <f t="shared" si="10"/>
        <v>11.057692307692307</v>
      </c>
      <c r="J234" s="47">
        <f t="shared" si="11"/>
        <v>11.5</v>
      </c>
    </row>
    <row r="235" spans="1:10" ht="16.5">
      <c r="A235" s="15">
        <v>1</v>
      </c>
      <c r="B235" s="66" t="s">
        <v>523</v>
      </c>
      <c r="C235" s="15" t="s">
        <v>444</v>
      </c>
      <c r="D235" s="81">
        <f t="shared" si="9"/>
        <v>9.326923076923077</v>
      </c>
      <c r="E235" s="71">
        <v>9.7</v>
      </c>
      <c r="I235" s="87">
        <f t="shared" si="10"/>
        <v>9.326923076923077</v>
      </c>
      <c r="J235" s="47">
        <f t="shared" si="11"/>
        <v>9.7</v>
      </c>
    </row>
    <row r="236" spans="1:10" ht="16.5">
      <c r="A236" s="15">
        <v>1</v>
      </c>
      <c r="B236" s="66" t="s">
        <v>524</v>
      </c>
      <c r="C236" s="15" t="s">
        <v>444</v>
      </c>
      <c r="D236" s="81">
        <f t="shared" si="9"/>
        <v>9.038461538461538</v>
      </c>
      <c r="E236" s="71">
        <v>9.4</v>
      </c>
      <c r="I236" s="87">
        <f t="shared" si="10"/>
        <v>9.038461538461538</v>
      </c>
      <c r="J236" s="47">
        <f t="shared" si="11"/>
        <v>9.4</v>
      </c>
    </row>
    <row r="237" spans="1:10" ht="16.5">
      <c r="A237" s="15">
        <v>4</v>
      </c>
      <c r="B237" s="66" t="s">
        <v>525</v>
      </c>
      <c r="C237" s="15" t="s">
        <v>444</v>
      </c>
      <c r="D237" s="81">
        <f t="shared" si="9"/>
        <v>7.692307692307692</v>
      </c>
      <c r="E237" s="71">
        <v>8</v>
      </c>
      <c r="I237" s="87">
        <f t="shared" si="10"/>
        <v>30.769230769230766</v>
      </c>
      <c r="J237" s="47">
        <f t="shared" si="11"/>
        <v>32</v>
      </c>
    </row>
    <row r="238" spans="1:10" ht="16.5">
      <c r="A238" s="15">
        <v>4</v>
      </c>
      <c r="B238" s="66" t="s">
        <v>526</v>
      </c>
      <c r="C238" s="15" t="s">
        <v>444</v>
      </c>
      <c r="D238" s="81">
        <f t="shared" si="9"/>
        <v>14.903846153846153</v>
      </c>
      <c r="E238" s="71">
        <v>15.5</v>
      </c>
      <c r="I238" s="87">
        <f t="shared" si="10"/>
        <v>59.61538461538461</v>
      </c>
      <c r="J238" s="47">
        <f t="shared" si="11"/>
        <v>62</v>
      </c>
    </row>
    <row r="239" spans="1:10" ht="16.5">
      <c r="A239" s="15">
        <v>5</v>
      </c>
      <c r="B239" s="66" t="s">
        <v>527</v>
      </c>
      <c r="C239" s="15" t="s">
        <v>444</v>
      </c>
      <c r="D239" s="81">
        <f t="shared" si="9"/>
        <v>14.711538461538462</v>
      </c>
      <c r="E239" s="71">
        <v>15.3</v>
      </c>
      <c r="I239" s="87">
        <f t="shared" si="10"/>
        <v>73.5576923076923</v>
      </c>
      <c r="J239" s="47">
        <f t="shared" si="11"/>
        <v>76.5</v>
      </c>
    </row>
    <row r="240" spans="1:10" ht="16.5">
      <c r="A240" s="15">
        <v>3</v>
      </c>
      <c r="B240" s="66" t="s">
        <v>528</v>
      </c>
      <c r="C240" s="15" t="s">
        <v>444</v>
      </c>
      <c r="D240" s="81">
        <f t="shared" si="9"/>
        <v>7.980769230769231</v>
      </c>
      <c r="E240" s="71">
        <v>8.3</v>
      </c>
      <c r="I240" s="87">
        <f t="shared" si="10"/>
        <v>23.942307692307693</v>
      </c>
      <c r="J240" s="47">
        <f t="shared" si="11"/>
        <v>24.900000000000002</v>
      </c>
    </row>
    <row r="241" spans="1:10" ht="16.5">
      <c r="A241" s="15">
        <v>4</v>
      </c>
      <c r="B241" s="66" t="s">
        <v>529</v>
      </c>
      <c r="C241" s="15" t="s">
        <v>444</v>
      </c>
      <c r="D241" s="81">
        <f t="shared" si="9"/>
        <v>13.75</v>
      </c>
      <c r="E241" s="71">
        <v>14.3</v>
      </c>
      <c r="I241" s="87">
        <f t="shared" si="10"/>
        <v>55</v>
      </c>
      <c r="J241" s="47">
        <f t="shared" si="11"/>
        <v>57.2</v>
      </c>
    </row>
    <row r="242" spans="1:10" ht="16.5">
      <c r="A242" s="15">
        <v>4</v>
      </c>
      <c r="B242" s="66" t="s">
        <v>530</v>
      </c>
      <c r="C242" s="15" t="s">
        <v>444</v>
      </c>
      <c r="D242" s="81">
        <f t="shared" si="9"/>
        <v>8.75</v>
      </c>
      <c r="E242" s="71">
        <v>9.1</v>
      </c>
      <c r="I242" s="87">
        <f t="shared" si="10"/>
        <v>35</v>
      </c>
      <c r="J242" s="47">
        <f t="shared" si="11"/>
        <v>36.4</v>
      </c>
    </row>
    <row r="243" spans="1:10" ht="16.5">
      <c r="A243" s="15">
        <v>4</v>
      </c>
      <c r="B243" s="66" t="s">
        <v>531</v>
      </c>
      <c r="C243" s="15" t="s">
        <v>444</v>
      </c>
      <c r="D243" s="81">
        <f t="shared" si="9"/>
        <v>8.461538461538462</v>
      </c>
      <c r="E243" s="71">
        <v>8.8</v>
      </c>
      <c r="I243" s="87">
        <f t="shared" si="10"/>
        <v>33.84615384615385</v>
      </c>
      <c r="J243" s="47">
        <f t="shared" si="11"/>
        <v>35.2</v>
      </c>
    </row>
    <row r="244" spans="1:10" ht="16.5">
      <c r="A244" s="15">
        <v>1</v>
      </c>
      <c r="B244" s="66" t="s">
        <v>532</v>
      </c>
      <c r="C244" s="15" t="s">
        <v>444</v>
      </c>
      <c r="D244" s="81">
        <f t="shared" si="9"/>
        <v>9.038461538461538</v>
      </c>
      <c r="E244" s="71">
        <v>9.4</v>
      </c>
      <c r="I244" s="87">
        <f t="shared" si="10"/>
        <v>9.038461538461538</v>
      </c>
      <c r="J244" s="47">
        <f t="shared" si="11"/>
        <v>9.4</v>
      </c>
    </row>
    <row r="245" spans="1:10" ht="16.5">
      <c r="A245" s="15">
        <v>1</v>
      </c>
      <c r="B245" s="66" t="s">
        <v>533</v>
      </c>
      <c r="C245" s="15" t="s">
        <v>444</v>
      </c>
      <c r="D245" s="81">
        <f t="shared" si="9"/>
        <v>9.038461538461538</v>
      </c>
      <c r="E245" s="71">
        <v>9.4</v>
      </c>
      <c r="I245" s="87">
        <f t="shared" si="10"/>
        <v>9.038461538461538</v>
      </c>
      <c r="J245" s="47">
        <f t="shared" si="11"/>
        <v>9.4</v>
      </c>
    </row>
    <row r="246" spans="1:10" ht="16.5">
      <c r="A246" s="15">
        <v>1</v>
      </c>
      <c r="B246" s="66" t="s">
        <v>534</v>
      </c>
      <c r="C246" s="15" t="s">
        <v>444</v>
      </c>
      <c r="D246" s="81">
        <f t="shared" si="9"/>
        <v>9.038461538461538</v>
      </c>
      <c r="E246" s="71">
        <v>9.4</v>
      </c>
      <c r="I246" s="87">
        <f t="shared" si="10"/>
        <v>9.038461538461538</v>
      </c>
      <c r="J246" s="47">
        <f t="shared" si="11"/>
        <v>9.4</v>
      </c>
    </row>
    <row r="247" spans="1:10" ht="16.5">
      <c r="A247" s="15">
        <v>1</v>
      </c>
      <c r="B247" s="66" t="s">
        <v>535</v>
      </c>
      <c r="C247" s="15" t="s">
        <v>444</v>
      </c>
      <c r="D247" s="81">
        <f t="shared" si="9"/>
        <v>15.096153846153845</v>
      </c>
      <c r="E247" s="71">
        <v>15.7</v>
      </c>
      <c r="I247" s="87">
        <f t="shared" si="10"/>
        <v>15.096153846153845</v>
      </c>
      <c r="J247" s="47">
        <f t="shared" si="11"/>
        <v>15.7</v>
      </c>
    </row>
    <row r="248" spans="1:10" ht="16.5">
      <c r="A248" s="15">
        <v>4</v>
      </c>
      <c r="B248" s="66" t="s">
        <v>536</v>
      </c>
      <c r="C248" s="15" t="s">
        <v>444</v>
      </c>
      <c r="D248" s="81">
        <f t="shared" si="9"/>
        <v>9.326923076923077</v>
      </c>
      <c r="E248" s="71">
        <v>9.7</v>
      </c>
      <c r="I248" s="87">
        <f t="shared" si="10"/>
        <v>37.30769230769231</v>
      </c>
      <c r="J248" s="47">
        <f t="shared" si="11"/>
        <v>38.8</v>
      </c>
    </row>
    <row r="249" spans="1:10" ht="16.5">
      <c r="A249" s="15">
        <v>1</v>
      </c>
      <c r="B249" s="66" t="s">
        <v>537</v>
      </c>
      <c r="C249" s="15" t="s">
        <v>538</v>
      </c>
      <c r="D249" s="81">
        <f t="shared" si="9"/>
        <v>8.60576923076923</v>
      </c>
      <c r="E249" s="71">
        <v>8.95</v>
      </c>
      <c r="I249" s="87">
        <f t="shared" si="10"/>
        <v>8.60576923076923</v>
      </c>
      <c r="J249" s="47">
        <f t="shared" si="11"/>
        <v>8.95</v>
      </c>
    </row>
    <row r="250" spans="1:10" ht="16.5">
      <c r="A250" s="15">
        <v>1</v>
      </c>
      <c r="B250" s="66" t="s">
        <v>539</v>
      </c>
      <c r="C250" s="15" t="s">
        <v>538</v>
      </c>
      <c r="D250" s="81">
        <f t="shared" si="9"/>
        <v>8.60576923076923</v>
      </c>
      <c r="E250" s="71">
        <v>8.95</v>
      </c>
      <c r="I250" s="87">
        <f t="shared" si="10"/>
        <v>8.60576923076923</v>
      </c>
      <c r="J250" s="47">
        <f t="shared" si="11"/>
        <v>8.95</v>
      </c>
    </row>
    <row r="251" spans="1:10" ht="16.5">
      <c r="A251" s="15">
        <v>1</v>
      </c>
      <c r="B251" s="66" t="s">
        <v>540</v>
      </c>
      <c r="C251" s="15" t="s">
        <v>538</v>
      </c>
      <c r="D251" s="81">
        <f t="shared" si="9"/>
        <v>7.644230769230769</v>
      </c>
      <c r="E251" s="71">
        <v>7.95</v>
      </c>
      <c r="I251" s="87">
        <f t="shared" si="10"/>
        <v>7.644230769230769</v>
      </c>
      <c r="J251" s="47">
        <f t="shared" si="11"/>
        <v>7.95</v>
      </c>
    </row>
    <row r="252" spans="1:10" ht="16.5">
      <c r="A252" s="15">
        <v>1</v>
      </c>
      <c r="B252" s="66" t="s">
        <v>541</v>
      </c>
      <c r="C252" s="15" t="s">
        <v>538</v>
      </c>
      <c r="D252" s="81">
        <f t="shared" si="9"/>
        <v>8.60576923076923</v>
      </c>
      <c r="E252" s="71">
        <v>8.95</v>
      </c>
      <c r="I252" s="87">
        <f t="shared" si="10"/>
        <v>8.60576923076923</v>
      </c>
      <c r="J252" s="47">
        <f t="shared" si="11"/>
        <v>8.95</v>
      </c>
    </row>
    <row r="253" spans="1:10" ht="16.5">
      <c r="A253" s="15">
        <v>1</v>
      </c>
      <c r="B253" s="66" t="s">
        <v>542</v>
      </c>
      <c r="C253" s="15" t="s">
        <v>538</v>
      </c>
      <c r="D253" s="81">
        <f t="shared" si="9"/>
        <v>8.60576923076923</v>
      </c>
      <c r="E253" s="71">
        <v>8.95</v>
      </c>
      <c r="I253" s="87">
        <f t="shared" si="10"/>
        <v>8.60576923076923</v>
      </c>
      <c r="J253" s="47">
        <f t="shared" si="11"/>
        <v>8.95</v>
      </c>
    </row>
    <row r="254" spans="1:10" ht="16.5">
      <c r="A254" s="15">
        <v>1</v>
      </c>
      <c r="B254" s="66" t="s">
        <v>543</v>
      </c>
      <c r="C254" s="15" t="s">
        <v>538</v>
      </c>
      <c r="D254" s="81">
        <f t="shared" si="9"/>
        <v>7.644230769230769</v>
      </c>
      <c r="E254" s="71">
        <v>7.95</v>
      </c>
      <c r="I254" s="87">
        <f t="shared" si="10"/>
        <v>7.644230769230769</v>
      </c>
      <c r="J254" s="47">
        <f t="shared" si="11"/>
        <v>7.95</v>
      </c>
    </row>
    <row r="255" spans="1:10" ht="16.5">
      <c r="A255" s="15">
        <v>1</v>
      </c>
      <c r="B255" s="66" t="s">
        <v>544</v>
      </c>
      <c r="C255" s="15" t="s">
        <v>538</v>
      </c>
      <c r="D255" s="81">
        <f t="shared" si="9"/>
        <v>7.644230769230769</v>
      </c>
      <c r="E255" s="71">
        <v>7.95</v>
      </c>
      <c r="I255" s="87">
        <f t="shared" si="10"/>
        <v>7.644230769230769</v>
      </c>
      <c r="J255" s="47">
        <f t="shared" si="11"/>
        <v>7.95</v>
      </c>
    </row>
    <row r="256" spans="1:10" ht="16.5">
      <c r="A256" s="15">
        <v>1</v>
      </c>
      <c r="B256" s="66" t="s">
        <v>545</v>
      </c>
      <c r="C256" s="15" t="s">
        <v>538</v>
      </c>
      <c r="D256" s="81">
        <f t="shared" si="9"/>
        <v>8.60576923076923</v>
      </c>
      <c r="E256" s="71">
        <v>8.95</v>
      </c>
      <c r="I256" s="87">
        <f t="shared" si="10"/>
        <v>8.60576923076923</v>
      </c>
      <c r="J256" s="47">
        <f t="shared" si="11"/>
        <v>8.95</v>
      </c>
    </row>
    <row r="257" spans="1:10" ht="16.5">
      <c r="A257" s="15">
        <v>1</v>
      </c>
      <c r="B257" s="66" t="s">
        <v>546</v>
      </c>
      <c r="C257" s="15" t="s">
        <v>538</v>
      </c>
      <c r="D257" s="81">
        <f t="shared" si="9"/>
        <v>9.567307692307692</v>
      </c>
      <c r="E257" s="71">
        <v>9.95</v>
      </c>
      <c r="I257" s="87">
        <f t="shared" si="10"/>
        <v>9.567307692307692</v>
      </c>
      <c r="J257" s="47">
        <f t="shared" si="11"/>
        <v>9.95</v>
      </c>
    </row>
    <row r="258" spans="1:10" ht="16.5">
      <c r="A258" s="15">
        <v>1</v>
      </c>
      <c r="B258" s="66" t="s">
        <v>547</v>
      </c>
      <c r="C258" s="15" t="s">
        <v>538</v>
      </c>
      <c r="D258" s="81">
        <f t="shared" si="9"/>
        <v>8.60576923076923</v>
      </c>
      <c r="E258" s="71">
        <v>8.95</v>
      </c>
      <c r="I258" s="87">
        <f t="shared" si="10"/>
        <v>8.60576923076923</v>
      </c>
      <c r="J258" s="47">
        <f t="shared" si="11"/>
        <v>8.95</v>
      </c>
    </row>
    <row r="259" spans="1:10" ht="16.5">
      <c r="A259" s="15">
        <v>1</v>
      </c>
      <c r="B259" s="66" t="s">
        <v>548</v>
      </c>
      <c r="C259" s="15" t="s">
        <v>538</v>
      </c>
      <c r="D259" s="81">
        <f aca="true" t="shared" si="12" ref="D259:D322">E259/1.04</f>
        <v>8.60576923076923</v>
      </c>
      <c r="E259" s="71">
        <v>8.95</v>
      </c>
      <c r="I259" s="87">
        <f t="shared" si="10"/>
        <v>8.60576923076923</v>
      </c>
      <c r="J259" s="47">
        <f t="shared" si="11"/>
        <v>8.95</v>
      </c>
    </row>
    <row r="260" spans="1:10" ht="16.5">
      <c r="A260" s="15">
        <v>1</v>
      </c>
      <c r="B260" s="66" t="s">
        <v>549</v>
      </c>
      <c r="C260" s="15" t="s">
        <v>538</v>
      </c>
      <c r="D260" s="81">
        <f t="shared" si="12"/>
        <v>8.60576923076923</v>
      </c>
      <c r="E260" s="71">
        <v>8.95</v>
      </c>
      <c r="I260" s="87">
        <f aca="true" t="shared" si="13" ref="I260:I323">+A260*D260</f>
        <v>8.60576923076923</v>
      </c>
      <c r="J260" s="47">
        <f aca="true" t="shared" si="14" ref="J260:J323">+E260*A260</f>
        <v>8.95</v>
      </c>
    </row>
    <row r="261" spans="1:10" ht="16.5">
      <c r="A261" s="15">
        <v>1</v>
      </c>
      <c r="B261" s="66" t="s">
        <v>550</v>
      </c>
      <c r="C261" s="15" t="s">
        <v>538</v>
      </c>
      <c r="D261" s="81">
        <f t="shared" si="12"/>
        <v>8.60576923076923</v>
      </c>
      <c r="E261" s="71">
        <v>8.95</v>
      </c>
      <c r="I261" s="87">
        <f t="shared" si="13"/>
        <v>8.60576923076923</v>
      </c>
      <c r="J261" s="47">
        <f t="shared" si="14"/>
        <v>8.95</v>
      </c>
    </row>
    <row r="262" spans="1:10" ht="16.5">
      <c r="A262" s="15">
        <v>1</v>
      </c>
      <c r="B262" s="66" t="s">
        <v>551</v>
      </c>
      <c r="C262" s="15" t="s">
        <v>538</v>
      </c>
      <c r="D262" s="81">
        <f t="shared" si="12"/>
        <v>8.60576923076923</v>
      </c>
      <c r="E262" s="71">
        <v>8.95</v>
      </c>
      <c r="I262" s="87">
        <f t="shared" si="13"/>
        <v>8.60576923076923</v>
      </c>
      <c r="J262" s="47">
        <f t="shared" si="14"/>
        <v>8.95</v>
      </c>
    </row>
    <row r="263" spans="1:10" ht="16.5">
      <c r="A263" s="15">
        <v>1</v>
      </c>
      <c r="B263" s="66" t="s">
        <v>552</v>
      </c>
      <c r="C263" s="15" t="s">
        <v>538</v>
      </c>
      <c r="D263" s="81">
        <f t="shared" si="12"/>
        <v>8.60576923076923</v>
      </c>
      <c r="E263" s="71">
        <v>8.95</v>
      </c>
      <c r="I263" s="87">
        <f t="shared" si="13"/>
        <v>8.60576923076923</v>
      </c>
      <c r="J263" s="47">
        <f t="shared" si="14"/>
        <v>8.95</v>
      </c>
    </row>
    <row r="264" spans="1:10" ht="16.5">
      <c r="A264" s="15">
        <v>1</v>
      </c>
      <c r="B264" s="66" t="s">
        <v>553</v>
      </c>
      <c r="C264" s="15" t="s">
        <v>538</v>
      </c>
      <c r="D264" s="81">
        <f t="shared" si="12"/>
        <v>8.60576923076923</v>
      </c>
      <c r="E264" s="71">
        <v>8.95</v>
      </c>
      <c r="I264" s="87">
        <f t="shared" si="13"/>
        <v>8.60576923076923</v>
      </c>
      <c r="J264" s="47">
        <f t="shared" si="14"/>
        <v>8.95</v>
      </c>
    </row>
    <row r="265" spans="1:10" ht="16.5">
      <c r="A265" s="15">
        <v>1</v>
      </c>
      <c r="B265" s="66" t="s">
        <v>554</v>
      </c>
      <c r="C265" s="15" t="s">
        <v>538</v>
      </c>
      <c r="D265" s="81">
        <f t="shared" si="12"/>
        <v>7.644230769230769</v>
      </c>
      <c r="E265" s="71">
        <v>7.95</v>
      </c>
      <c r="I265" s="87">
        <f t="shared" si="13"/>
        <v>7.644230769230769</v>
      </c>
      <c r="J265" s="47">
        <f t="shared" si="14"/>
        <v>7.95</v>
      </c>
    </row>
    <row r="266" spans="1:10" ht="16.5">
      <c r="A266" s="15">
        <v>1</v>
      </c>
      <c r="B266" s="66" t="s">
        <v>555</v>
      </c>
      <c r="C266" s="15" t="s">
        <v>538</v>
      </c>
      <c r="D266" s="81">
        <f t="shared" si="12"/>
        <v>8.60576923076923</v>
      </c>
      <c r="E266" s="71">
        <v>8.95</v>
      </c>
      <c r="I266" s="87">
        <f t="shared" si="13"/>
        <v>8.60576923076923</v>
      </c>
      <c r="J266" s="47">
        <f t="shared" si="14"/>
        <v>8.95</v>
      </c>
    </row>
    <row r="267" spans="1:10" ht="16.5">
      <c r="A267" s="15">
        <v>1</v>
      </c>
      <c r="B267" s="66" t="s">
        <v>556</v>
      </c>
      <c r="C267" s="15" t="s">
        <v>538</v>
      </c>
      <c r="D267" s="81">
        <f t="shared" si="12"/>
        <v>8.60576923076923</v>
      </c>
      <c r="E267" s="71">
        <v>8.95</v>
      </c>
      <c r="I267" s="87">
        <f t="shared" si="13"/>
        <v>8.60576923076923</v>
      </c>
      <c r="J267" s="47">
        <f t="shared" si="14"/>
        <v>8.95</v>
      </c>
    </row>
    <row r="268" spans="1:10" ht="16.5">
      <c r="A268" s="15">
        <v>1</v>
      </c>
      <c r="B268" s="66" t="s">
        <v>557</v>
      </c>
      <c r="C268" s="15" t="s">
        <v>538</v>
      </c>
      <c r="D268" s="81">
        <f t="shared" si="12"/>
        <v>8.60576923076923</v>
      </c>
      <c r="E268" s="71">
        <v>8.95</v>
      </c>
      <c r="I268" s="87">
        <f t="shared" si="13"/>
        <v>8.60576923076923</v>
      </c>
      <c r="J268" s="47">
        <f t="shared" si="14"/>
        <v>8.95</v>
      </c>
    </row>
    <row r="269" spans="1:10" ht="16.5">
      <c r="A269" s="15">
        <v>1</v>
      </c>
      <c r="B269" s="66" t="s">
        <v>558</v>
      </c>
      <c r="C269" s="15" t="s">
        <v>538</v>
      </c>
      <c r="D269" s="81">
        <f t="shared" si="12"/>
        <v>8.60576923076923</v>
      </c>
      <c r="E269" s="71">
        <v>8.95</v>
      </c>
      <c r="I269" s="87">
        <f t="shared" si="13"/>
        <v>8.60576923076923</v>
      </c>
      <c r="J269" s="47">
        <f t="shared" si="14"/>
        <v>8.95</v>
      </c>
    </row>
    <row r="270" spans="1:10" ht="16.5">
      <c r="A270" s="15">
        <v>1</v>
      </c>
      <c r="B270" s="66" t="s">
        <v>559</v>
      </c>
      <c r="C270" s="15" t="s">
        <v>538</v>
      </c>
      <c r="D270" s="81">
        <f t="shared" si="12"/>
        <v>8.60576923076923</v>
      </c>
      <c r="E270" s="71">
        <v>8.95</v>
      </c>
      <c r="I270" s="87">
        <f t="shared" si="13"/>
        <v>8.60576923076923</v>
      </c>
      <c r="J270" s="47">
        <f t="shared" si="14"/>
        <v>8.95</v>
      </c>
    </row>
    <row r="271" spans="1:10" ht="16.5">
      <c r="A271" s="15">
        <v>1</v>
      </c>
      <c r="B271" s="66" t="s">
        <v>560</v>
      </c>
      <c r="C271" s="15" t="s">
        <v>538</v>
      </c>
      <c r="D271" s="81">
        <f t="shared" si="12"/>
        <v>8.60576923076923</v>
      </c>
      <c r="E271" s="71">
        <v>8.95</v>
      </c>
      <c r="I271" s="87">
        <f t="shared" si="13"/>
        <v>8.60576923076923</v>
      </c>
      <c r="J271" s="47">
        <f t="shared" si="14"/>
        <v>8.95</v>
      </c>
    </row>
    <row r="272" spans="1:10" ht="16.5">
      <c r="A272" s="15">
        <v>1</v>
      </c>
      <c r="B272" s="66" t="s">
        <v>561</v>
      </c>
      <c r="C272" s="15" t="s">
        <v>538</v>
      </c>
      <c r="D272" s="81">
        <f t="shared" si="12"/>
        <v>8.60576923076923</v>
      </c>
      <c r="E272" s="71">
        <v>8.95</v>
      </c>
      <c r="I272" s="87">
        <f t="shared" si="13"/>
        <v>8.60576923076923</v>
      </c>
      <c r="J272" s="47">
        <f t="shared" si="14"/>
        <v>8.95</v>
      </c>
    </row>
    <row r="273" spans="1:10" ht="16.5">
      <c r="A273" s="15">
        <v>1</v>
      </c>
      <c r="B273" s="66" t="s">
        <v>562</v>
      </c>
      <c r="C273" s="15" t="s">
        <v>538</v>
      </c>
      <c r="D273" s="81">
        <f t="shared" si="12"/>
        <v>9.567307692307692</v>
      </c>
      <c r="E273" s="71">
        <v>9.95</v>
      </c>
      <c r="I273" s="87">
        <f t="shared" si="13"/>
        <v>9.567307692307692</v>
      </c>
      <c r="J273" s="47">
        <f t="shared" si="14"/>
        <v>9.95</v>
      </c>
    </row>
    <row r="274" spans="1:10" ht="16.5">
      <c r="A274" s="15">
        <v>1</v>
      </c>
      <c r="B274" s="66" t="s">
        <v>563</v>
      </c>
      <c r="C274" s="15" t="s">
        <v>538</v>
      </c>
      <c r="D274" s="81">
        <f t="shared" si="12"/>
        <v>7.644230769230769</v>
      </c>
      <c r="E274" s="71">
        <v>7.95</v>
      </c>
      <c r="I274" s="87">
        <f t="shared" si="13"/>
        <v>7.644230769230769</v>
      </c>
      <c r="J274" s="47">
        <f t="shared" si="14"/>
        <v>7.95</v>
      </c>
    </row>
    <row r="275" spans="1:10" ht="16.5">
      <c r="A275" s="15">
        <v>1</v>
      </c>
      <c r="B275" s="66" t="s">
        <v>564</v>
      </c>
      <c r="C275" s="15" t="s">
        <v>565</v>
      </c>
      <c r="D275" s="81">
        <f t="shared" si="12"/>
        <v>18.75</v>
      </c>
      <c r="E275" s="71">
        <v>19.5</v>
      </c>
      <c r="I275" s="87">
        <f t="shared" si="13"/>
        <v>18.75</v>
      </c>
      <c r="J275" s="47">
        <f t="shared" si="14"/>
        <v>19.5</v>
      </c>
    </row>
    <row r="276" spans="1:10" ht="16.5">
      <c r="A276" s="15">
        <v>1</v>
      </c>
      <c r="B276" s="66" t="s">
        <v>566</v>
      </c>
      <c r="C276" s="15" t="s">
        <v>565</v>
      </c>
      <c r="D276" s="81">
        <f t="shared" si="12"/>
        <v>19.71153846153846</v>
      </c>
      <c r="E276" s="71">
        <v>20.5</v>
      </c>
      <c r="I276" s="87">
        <f t="shared" si="13"/>
        <v>19.71153846153846</v>
      </c>
      <c r="J276" s="47">
        <f t="shared" si="14"/>
        <v>20.5</v>
      </c>
    </row>
    <row r="277" spans="1:10" ht="16.5">
      <c r="A277" s="15">
        <v>1</v>
      </c>
      <c r="B277" s="66" t="s">
        <v>567</v>
      </c>
      <c r="C277" s="15" t="s">
        <v>565</v>
      </c>
      <c r="D277" s="81">
        <f t="shared" si="12"/>
        <v>19.23076923076923</v>
      </c>
      <c r="E277" s="71">
        <v>20</v>
      </c>
      <c r="I277" s="87">
        <f t="shared" si="13"/>
        <v>19.23076923076923</v>
      </c>
      <c r="J277" s="47">
        <f t="shared" si="14"/>
        <v>20</v>
      </c>
    </row>
    <row r="278" spans="1:10" ht="16.5">
      <c r="A278" s="15">
        <v>1</v>
      </c>
      <c r="B278" s="66" t="s">
        <v>568</v>
      </c>
      <c r="C278" s="15" t="s">
        <v>565</v>
      </c>
      <c r="D278" s="81">
        <f t="shared" si="12"/>
        <v>18.75</v>
      </c>
      <c r="E278" s="71">
        <v>19.5</v>
      </c>
      <c r="I278" s="87">
        <f t="shared" si="13"/>
        <v>18.75</v>
      </c>
      <c r="J278" s="47">
        <f t="shared" si="14"/>
        <v>19.5</v>
      </c>
    </row>
    <row r="279" spans="1:10" ht="16.5">
      <c r="A279" s="15">
        <v>1</v>
      </c>
      <c r="B279" s="66" t="s">
        <v>569</v>
      </c>
      <c r="C279" s="15" t="s">
        <v>565</v>
      </c>
      <c r="D279" s="81">
        <f t="shared" si="12"/>
        <v>19.23076923076923</v>
      </c>
      <c r="E279" s="71">
        <v>20</v>
      </c>
      <c r="I279" s="87">
        <f t="shared" si="13"/>
        <v>19.23076923076923</v>
      </c>
      <c r="J279" s="47">
        <f t="shared" si="14"/>
        <v>20</v>
      </c>
    </row>
    <row r="280" spans="1:10" ht="16.5">
      <c r="A280" s="15">
        <v>2</v>
      </c>
      <c r="B280" s="66" t="s">
        <v>570</v>
      </c>
      <c r="C280" s="15" t="s">
        <v>565</v>
      </c>
      <c r="D280" s="81">
        <f t="shared" si="12"/>
        <v>14.615384615384615</v>
      </c>
      <c r="E280" s="71">
        <v>15.2</v>
      </c>
      <c r="I280" s="87">
        <f t="shared" si="13"/>
        <v>29.23076923076923</v>
      </c>
      <c r="J280" s="47">
        <f t="shared" si="14"/>
        <v>30.4</v>
      </c>
    </row>
    <row r="281" spans="1:10" ht="16.5">
      <c r="A281" s="15">
        <v>2</v>
      </c>
      <c r="B281" s="66" t="s">
        <v>571</v>
      </c>
      <c r="C281" s="15" t="s">
        <v>565</v>
      </c>
      <c r="D281" s="81">
        <f t="shared" si="12"/>
        <v>13.942307692307692</v>
      </c>
      <c r="E281" s="71">
        <v>14.5</v>
      </c>
      <c r="I281" s="87">
        <f t="shared" si="13"/>
        <v>27.884615384615383</v>
      </c>
      <c r="J281" s="47">
        <f t="shared" si="14"/>
        <v>29</v>
      </c>
    </row>
    <row r="282" spans="1:10" ht="16.5">
      <c r="A282" s="15">
        <v>4</v>
      </c>
      <c r="B282" s="66" t="s">
        <v>572</v>
      </c>
      <c r="C282" s="15" t="s">
        <v>565</v>
      </c>
      <c r="D282" s="81">
        <f t="shared" si="12"/>
        <v>17.307692307692307</v>
      </c>
      <c r="E282" s="71">
        <v>18</v>
      </c>
      <c r="I282" s="87">
        <f t="shared" si="13"/>
        <v>69.23076923076923</v>
      </c>
      <c r="J282" s="47">
        <f t="shared" si="14"/>
        <v>72</v>
      </c>
    </row>
    <row r="283" spans="1:10" ht="16.5">
      <c r="A283" s="15">
        <v>2</v>
      </c>
      <c r="B283" s="66" t="s">
        <v>573</v>
      </c>
      <c r="C283" s="15" t="s">
        <v>565</v>
      </c>
      <c r="D283" s="81">
        <f t="shared" si="12"/>
        <v>14.182692307692307</v>
      </c>
      <c r="E283" s="71">
        <v>14.75</v>
      </c>
      <c r="I283" s="87">
        <f t="shared" si="13"/>
        <v>28.365384615384613</v>
      </c>
      <c r="J283" s="47">
        <f t="shared" si="14"/>
        <v>29.5</v>
      </c>
    </row>
    <row r="284" spans="1:10" ht="16.5">
      <c r="A284" s="15">
        <v>15</v>
      </c>
      <c r="B284" s="66" t="s">
        <v>574</v>
      </c>
      <c r="C284" s="15" t="s">
        <v>565</v>
      </c>
      <c r="D284" s="81">
        <f t="shared" si="12"/>
        <v>12.259615384615385</v>
      </c>
      <c r="E284" s="71">
        <v>12.75</v>
      </c>
      <c r="I284" s="87">
        <f t="shared" si="13"/>
        <v>183.89423076923077</v>
      </c>
      <c r="J284" s="47">
        <f t="shared" si="14"/>
        <v>191.25</v>
      </c>
    </row>
    <row r="285" spans="1:10" ht="33">
      <c r="A285" s="15">
        <v>1</v>
      </c>
      <c r="B285" s="66" t="s">
        <v>575</v>
      </c>
      <c r="C285" s="15" t="s">
        <v>565</v>
      </c>
      <c r="D285" s="81">
        <f t="shared" si="12"/>
        <v>18.75</v>
      </c>
      <c r="E285" s="71">
        <v>19.5</v>
      </c>
      <c r="I285" s="87">
        <f t="shared" si="13"/>
        <v>18.75</v>
      </c>
      <c r="J285" s="47">
        <f t="shared" si="14"/>
        <v>19.5</v>
      </c>
    </row>
    <row r="286" spans="1:10" ht="33">
      <c r="A286" s="15">
        <v>1</v>
      </c>
      <c r="B286" s="66" t="s">
        <v>576</v>
      </c>
      <c r="C286" s="15" t="s">
        <v>565</v>
      </c>
      <c r="D286" s="81">
        <f t="shared" si="12"/>
        <v>18.26923076923077</v>
      </c>
      <c r="E286" s="71">
        <v>19</v>
      </c>
      <c r="I286" s="87">
        <f t="shared" si="13"/>
        <v>18.26923076923077</v>
      </c>
      <c r="J286" s="47">
        <f t="shared" si="14"/>
        <v>19</v>
      </c>
    </row>
    <row r="287" spans="1:10" ht="16.5">
      <c r="A287" s="15">
        <v>1</v>
      </c>
      <c r="B287" s="66" t="s">
        <v>577</v>
      </c>
      <c r="C287" s="15" t="s">
        <v>565</v>
      </c>
      <c r="D287" s="81">
        <f t="shared" si="12"/>
        <v>17.788461538461537</v>
      </c>
      <c r="E287" s="71">
        <v>18.5</v>
      </c>
      <c r="I287" s="87">
        <f t="shared" si="13"/>
        <v>17.788461538461537</v>
      </c>
      <c r="J287" s="47">
        <f t="shared" si="14"/>
        <v>18.5</v>
      </c>
    </row>
    <row r="288" spans="1:10" ht="33">
      <c r="A288" s="15">
        <v>1</v>
      </c>
      <c r="B288" s="66" t="s">
        <v>578</v>
      </c>
      <c r="C288" s="15" t="s">
        <v>565</v>
      </c>
      <c r="D288" s="81">
        <f t="shared" si="12"/>
        <v>17.788461538461537</v>
      </c>
      <c r="E288" s="71">
        <v>18.5</v>
      </c>
      <c r="I288" s="87">
        <f t="shared" si="13"/>
        <v>17.788461538461537</v>
      </c>
      <c r="J288" s="47">
        <f t="shared" si="14"/>
        <v>18.5</v>
      </c>
    </row>
    <row r="289" spans="1:10" ht="16.5">
      <c r="A289" s="15">
        <v>1</v>
      </c>
      <c r="B289" s="66" t="s">
        <v>579</v>
      </c>
      <c r="C289" s="15" t="s">
        <v>565</v>
      </c>
      <c r="D289" s="81">
        <f t="shared" si="12"/>
        <v>15.384615384615383</v>
      </c>
      <c r="E289" s="71">
        <v>16</v>
      </c>
      <c r="I289" s="87">
        <f t="shared" si="13"/>
        <v>15.384615384615383</v>
      </c>
      <c r="J289" s="47">
        <f t="shared" si="14"/>
        <v>16</v>
      </c>
    </row>
    <row r="290" spans="1:10" ht="33">
      <c r="A290" s="15">
        <v>1</v>
      </c>
      <c r="B290" s="66" t="s">
        <v>580</v>
      </c>
      <c r="C290" s="15" t="s">
        <v>565</v>
      </c>
      <c r="D290" s="81">
        <f t="shared" si="12"/>
        <v>15.384615384615383</v>
      </c>
      <c r="E290" s="71">
        <v>16</v>
      </c>
      <c r="I290" s="87">
        <f t="shared" si="13"/>
        <v>15.384615384615383</v>
      </c>
      <c r="J290" s="47">
        <f t="shared" si="14"/>
        <v>16</v>
      </c>
    </row>
    <row r="291" spans="1:10" ht="33">
      <c r="A291" s="15">
        <v>1</v>
      </c>
      <c r="B291" s="66" t="s">
        <v>581</v>
      </c>
      <c r="C291" s="15" t="s">
        <v>565</v>
      </c>
      <c r="D291" s="81">
        <f t="shared" si="12"/>
        <v>20.19230769230769</v>
      </c>
      <c r="E291" s="71">
        <v>21</v>
      </c>
      <c r="I291" s="87">
        <f t="shared" si="13"/>
        <v>20.19230769230769</v>
      </c>
      <c r="J291" s="47">
        <f t="shared" si="14"/>
        <v>21</v>
      </c>
    </row>
    <row r="292" spans="1:10" ht="16.5">
      <c r="A292" s="15">
        <v>1</v>
      </c>
      <c r="B292" s="66" t="s">
        <v>582</v>
      </c>
      <c r="C292" s="15" t="s">
        <v>565</v>
      </c>
      <c r="D292" s="81">
        <f t="shared" si="12"/>
        <v>20.19230769230769</v>
      </c>
      <c r="E292" s="71">
        <v>21</v>
      </c>
      <c r="I292" s="87">
        <f t="shared" si="13"/>
        <v>20.19230769230769</v>
      </c>
      <c r="J292" s="47">
        <f t="shared" si="14"/>
        <v>21</v>
      </c>
    </row>
    <row r="293" spans="1:10" ht="16.5">
      <c r="A293" s="15">
        <v>4</v>
      </c>
      <c r="B293" s="66" t="s">
        <v>583</v>
      </c>
      <c r="C293" s="15" t="s">
        <v>565</v>
      </c>
      <c r="D293" s="81">
        <f t="shared" si="12"/>
        <v>18.75</v>
      </c>
      <c r="E293" s="71">
        <v>19.5</v>
      </c>
      <c r="I293" s="87">
        <f t="shared" si="13"/>
        <v>75</v>
      </c>
      <c r="J293" s="47">
        <f t="shared" si="14"/>
        <v>78</v>
      </c>
    </row>
    <row r="294" spans="1:10" ht="16.5">
      <c r="A294" s="15">
        <v>1</v>
      </c>
      <c r="B294" s="66" t="s">
        <v>584</v>
      </c>
      <c r="C294" s="15" t="s">
        <v>565</v>
      </c>
      <c r="D294" s="81">
        <f t="shared" si="12"/>
        <v>17.788461538461537</v>
      </c>
      <c r="E294" s="71">
        <v>18.5</v>
      </c>
      <c r="I294" s="87">
        <f t="shared" si="13"/>
        <v>17.788461538461537</v>
      </c>
      <c r="J294" s="47">
        <f t="shared" si="14"/>
        <v>18.5</v>
      </c>
    </row>
    <row r="295" spans="1:10" ht="16.5">
      <c r="A295" s="15">
        <v>1</v>
      </c>
      <c r="B295" s="66" t="s">
        <v>585</v>
      </c>
      <c r="C295" s="15" t="s">
        <v>565</v>
      </c>
      <c r="D295" s="81">
        <f t="shared" si="12"/>
        <v>15.144230769230768</v>
      </c>
      <c r="E295" s="71">
        <v>15.75</v>
      </c>
      <c r="I295" s="87">
        <f t="shared" si="13"/>
        <v>15.144230769230768</v>
      </c>
      <c r="J295" s="47">
        <f t="shared" si="14"/>
        <v>15.75</v>
      </c>
    </row>
    <row r="296" spans="1:10" ht="16.5">
      <c r="A296" s="15">
        <v>3</v>
      </c>
      <c r="B296" s="66" t="s">
        <v>586</v>
      </c>
      <c r="C296" s="15" t="s">
        <v>565</v>
      </c>
      <c r="D296" s="81">
        <f t="shared" si="12"/>
        <v>18.26923076923077</v>
      </c>
      <c r="E296" s="71">
        <v>19</v>
      </c>
      <c r="I296" s="87">
        <f t="shared" si="13"/>
        <v>54.80769230769231</v>
      </c>
      <c r="J296" s="47">
        <f t="shared" si="14"/>
        <v>57</v>
      </c>
    </row>
    <row r="297" spans="1:10" ht="16.5">
      <c r="A297" s="15">
        <v>1</v>
      </c>
      <c r="B297" s="66" t="s">
        <v>587</v>
      </c>
      <c r="C297" s="15" t="s">
        <v>565</v>
      </c>
      <c r="D297" s="81">
        <f t="shared" si="12"/>
        <v>17.307692307692307</v>
      </c>
      <c r="E297" s="71">
        <v>18</v>
      </c>
      <c r="I297" s="87">
        <f t="shared" si="13"/>
        <v>17.307692307692307</v>
      </c>
      <c r="J297" s="47">
        <f t="shared" si="14"/>
        <v>18</v>
      </c>
    </row>
    <row r="298" spans="1:10" ht="16.5">
      <c r="A298" s="15">
        <v>1</v>
      </c>
      <c r="B298" s="66" t="s">
        <v>588</v>
      </c>
      <c r="C298" s="15" t="s">
        <v>565</v>
      </c>
      <c r="D298" s="81">
        <f t="shared" si="12"/>
        <v>14.903846153846153</v>
      </c>
      <c r="E298" s="71">
        <v>15.5</v>
      </c>
      <c r="I298" s="87">
        <f t="shared" si="13"/>
        <v>14.903846153846153</v>
      </c>
      <c r="J298" s="47">
        <f t="shared" si="14"/>
        <v>15.5</v>
      </c>
    </row>
    <row r="299" spans="1:10" ht="16.5">
      <c r="A299" s="15">
        <v>4</v>
      </c>
      <c r="B299" s="66" t="s">
        <v>589</v>
      </c>
      <c r="C299" s="15" t="s">
        <v>565</v>
      </c>
      <c r="D299" s="81">
        <f t="shared" si="12"/>
        <v>13.413461538461537</v>
      </c>
      <c r="E299" s="71">
        <v>13.95</v>
      </c>
      <c r="I299" s="87">
        <f t="shared" si="13"/>
        <v>53.653846153846146</v>
      </c>
      <c r="J299" s="47">
        <f t="shared" si="14"/>
        <v>55.8</v>
      </c>
    </row>
    <row r="300" spans="1:10" ht="16.5">
      <c r="A300" s="15">
        <v>4</v>
      </c>
      <c r="B300" s="66" t="s">
        <v>590</v>
      </c>
      <c r="C300" s="15" t="s">
        <v>565</v>
      </c>
      <c r="D300" s="81">
        <f t="shared" si="12"/>
        <v>17.788461538461537</v>
      </c>
      <c r="E300" s="71">
        <v>18.5</v>
      </c>
      <c r="I300" s="87">
        <f t="shared" si="13"/>
        <v>71.15384615384615</v>
      </c>
      <c r="J300" s="47">
        <f t="shared" si="14"/>
        <v>74</v>
      </c>
    </row>
    <row r="301" spans="1:10" ht="16.5">
      <c r="A301" s="15">
        <v>4</v>
      </c>
      <c r="B301" s="66" t="s">
        <v>591</v>
      </c>
      <c r="C301" s="15" t="s">
        <v>565</v>
      </c>
      <c r="D301" s="81">
        <f t="shared" si="12"/>
        <v>14.471153846153847</v>
      </c>
      <c r="E301" s="71">
        <v>15.05</v>
      </c>
      <c r="I301" s="87">
        <f t="shared" si="13"/>
        <v>57.88461538461539</v>
      </c>
      <c r="J301" s="47">
        <f t="shared" si="14"/>
        <v>60.2</v>
      </c>
    </row>
    <row r="302" spans="1:10" ht="16.5">
      <c r="A302" s="15">
        <v>3</v>
      </c>
      <c r="B302" s="66" t="s">
        <v>592</v>
      </c>
      <c r="C302" s="15" t="s">
        <v>565</v>
      </c>
      <c r="D302" s="81">
        <f t="shared" si="12"/>
        <v>12.259615384615385</v>
      </c>
      <c r="E302" s="71">
        <v>12.75</v>
      </c>
      <c r="I302" s="87">
        <f t="shared" si="13"/>
        <v>36.77884615384615</v>
      </c>
      <c r="J302" s="47">
        <f t="shared" si="14"/>
        <v>38.25</v>
      </c>
    </row>
    <row r="303" spans="1:10" ht="33">
      <c r="A303" s="15">
        <v>1</v>
      </c>
      <c r="B303" s="66" t="s">
        <v>593</v>
      </c>
      <c r="C303" s="15" t="s">
        <v>565</v>
      </c>
      <c r="D303" s="81">
        <f t="shared" si="12"/>
        <v>15.028846153846153</v>
      </c>
      <c r="E303" s="71">
        <v>15.63</v>
      </c>
      <c r="I303" s="87">
        <f t="shared" si="13"/>
        <v>15.028846153846153</v>
      </c>
      <c r="J303" s="47">
        <f t="shared" si="14"/>
        <v>15.63</v>
      </c>
    </row>
    <row r="304" spans="1:10" ht="33">
      <c r="A304" s="15">
        <v>1</v>
      </c>
      <c r="B304" s="66" t="s">
        <v>594</v>
      </c>
      <c r="C304" s="15" t="s">
        <v>565</v>
      </c>
      <c r="D304" s="81">
        <f t="shared" si="12"/>
        <v>12.134615384615383</v>
      </c>
      <c r="E304" s="71">
        <v>12.62</v>
      </c>
      <c r="I304" s="87">
        <f t="shared" si="13"/>
        <v>12.134615384615383</v>
      </c>
      <c r="J304" s="47">
        <f t="shared" si="14"/>
        <v>12.62</v>
      </c>
    </row>
    <row r="305" spans="1:10" ht="33">
      <c r="A305" s="15">
        <v>4</v>
      </c>
      <c r="B305" s="66" t="s">
        <v>595</v>
      </c>
      <c r="C305" s="15" t="s">
        <v>565</v>
      </c>
      <c r="D305" s="81">
        <f t="shared" si="12"/>
        <v>14.326923076923077</v>
      </c>
      <c r="E305" s="71">
        <v>14.9</v>
      </c>
      <c r="I305" s="87">
        <f t="shared" si="13"/>
        <v>57.30769230769231</v>
      </c>
      <c r="J305" s="47">
        <f t="shared" si="14"/>
        <v>59.6</v>
      </c>
    </row>
    <row r="306" spans="1:10" ht="16.5">
      <c r="A306" s="15">
        <v>1</v>
      </c>
      <c r="B306" s="66" t="s">
        <v>596</v>
      </c>
      <c r="C306" s="15" t="s">
        <v>565</v>
      </c>
      <c r="D306" s="81">
        <f t="shared" si="12"/>
        <v>13.461538461538462</v>
      </c>
      <c r="E306" s="71">
        <v>14</v>
      </c>
      <c r="I306" s="87">
        <f t="shared" si="13"/>
        <v>13.461538461538462</v>
      </c>
      <c r="J306" s="47">
        <f t="shared" si="14"/>
        <v>14</v>
      </c>
    </row>
    <row r="307" spans="1:10" ht="16.5">
      <c r="A307" s="15">
        <v>4</v>
      </c>
      <c r="B307" s="66" t="s">
        <v>597</v>
      </c>
      <c r="C307" s="15" t="s">
        <v>565</v>
      </c>
      <c r="D307" s="81">
        <f t="shared" si="12"/>
        <v>12.259615384615385</v>
      </c>
      <c r="E307" s="71">
        <v>12.75</v>
      </c>
      <c r="I307" s="87">
        <f t="shared" si="13"/>
        <v>49.03846153846154</v>
      </c>
      <c r="J307" s="47">
        <f t="shared" si="14"/>
        <v>51</v>
      </c>
    </row>
    <row r="308" spans="1:10" ht="16.5">
      <c r="A308" s="15">
        <v>1</v>
      </c>
      <c r="B308" s="66" t="s">
        <v>598</v>
      </c>
      <c r="C308" s="15" t="s">
        <v>565</v>
      </c>
      <c r="D308" s="81">
        <f t="shared" si="12"/>
        <v>13.288461538461538</v>
      </c>
      <c r="E308" s="71">
        <v>13.82</v>
      </c>
      <c r="I308" s="87">
        <f t="shared" si="13"/>
        <v>13.288461538461538</v>
      </c>
      <c r="J308" s="47">
        <f t="shared" si="14"/>
        <v>13.82</v>
      </c>
    </row>
    <row r="309" spans="1:10" ht="16.5">
      <c r="A309" s="15">
        <v>1</v>
      </c>
      <c r="B309" s="66" t="s">
        <v>599</v>
      </c>
      <c r="C309" s="15" t="s">
        <v>565</v>
      </c>
      <c r="D309" s="81">
        <f t="shared" si="12"/>
        <v>12.740384615384615</v>
      </c>
      <c r="E309" s="71">
        <v>13.25</v>
      </c>
      <c r="I309" s="87">
        <f t="shared" si="13"/>
        <v>12.740384615384615</v>
      </c>
      <c r="J309" s="47">
        <f t="shared" si="14"/>
        <v>13.25</v>
      </c>
    </row>
    <row r="310" spans="1:10" ht="16.5">
      <c r="A310" s="15">
        <v>1</v>
      </c>
      <c r="B310" s="66" t="s">
        <v>600</v>
      </c>
      <c r="C310" s="15" t="s">
        <v>565</v>
      </c>
      <c r="D310" s="81">
        <f t="shared" si="12"/>
        <v>17.307692307692307</v>
      </c>
      <c r="E310" s="71">
        <v>18</v>
      </c>
      <c r="I310" s="87">
        <f t="shared" si="13"/>
        <v>17.307692307692307</v>
      </c>
      <c r="J310" s="47">
        <f t="shared" si="14"/>
        <v>18</v>
      </c>
    </row>
    <row r="311" spans="1:10" ht="16.5">
      <c r="A311" s="15">
        <v>4</v>
      </c>
      <c r="B311" s="66" t="s">
        <v>601</v>
      </c>
      <c r="C311" s="15" t="s">
        <v>565</v>
      </c>
      <c r="D311" s="81">
        <f t="shared" si="12"/>
        <v>12.134615384615383</v>
      </c>
      <c r="E311" s="71">
        <v>12.62</v>
      </c>
      <c r="I311" s="87">
        <f t="shared" si="13"/>
        <v>48.53846153846153</v>
      </c>
      <c r="J311" s="47">
        <f t="shared" si="14"/>
        <v>50.48</v>
      </c>
    </row>
    <row r="312" spans="1:10" ht="33">
      <c r="A312" s="15">
        <v>4</v>
      </c>
      <c r="B312" s="66" t="s">
        <v>602</v>
      </c>
      <c r="C312" s="15" t="s">
        <v>565</v>
      </c>
      <c r="D312" s="81">
        <f t="shared" si="12"/>
        <v>13.288461538461538</v>
      </c>
      <c r="E312" s="71">
        <v>13.82</v>
      </c>
      <c r="I312" s="87">
        <f t="shared" si="13"/>
        <v>53.15384615384615</v>
      </c>
      <c r="J312" s="47">
        <f t="shared" si="14"/>
        <v>55.28</v>
      </c>
    </row>
    <row r="313" spans="1:10" ht="16.5">
      <c r="A313" s="15">
        <v>1</v>
      </c>
      <c r="B313" s="66" t="s">
        <v>603</v>
      </c>
      <c r="C313" s="15" t="s">
        <v>565</v>
      </c>
      <c r="D313" s="81">
        <f t="shared" si="12"/>
        <v>37.5</v>
      </c>
      <c r="E313" s="71">
        <v>39</v>
      </c>
      <c r="I313" s="87">
        <f t="shared" si="13"/>
        <v>37.5</v>
      </c>
      <c r="J313" s="47">
        <f t="shared" si="14"/>
        <v>39</v>
      </c>
    </row>
    <row r="314" spans="1:10" ht="16.5">
      <c r="A314" s="15">
        <v>1</v>
      </c>
      <c r="B314" s="66" t="s">
        <v>604</v>
      </c>
      <c r="C314" s="15" t="s">
        <v>565</v>
      </c>
      <c r="D314" s="81">
        <f t="shared" si="12"/>
        <v>12.740384615384615</v>
      </c>
      <c r="E314" s="71">
        <v>13.25</v>
      </c>
      <c r="I314" s="87">
        <f t="shared" si="13"/>
        <v>12.740384615384615</v>
      </c>
      <c r="J314" s="47">
        <f t="shared" si="14"/>
        <v>13.25</v>
      </c>
    </row>
    <row r="315" spans="1:10" ht="16.5">
      <c r="A315" s="15">
        <v>1</v>
      </c>
      <c r="B315" s="66" t="s">
        <v>605</v>
      </c>
      <c r="C315" s="15" t="s">
        <v>565</v>
      </c>
      <c r="D315" s="81">
        <f t="shared" si="12"/>
        <v>13.461538461538462</v>
      </c>
      <c r="E315" s="71">
        <v>14</v>
      </c>
      <c r="I315" s="87">
        <f t="shared" si="13"/>
        <v>13.461538461538462</v>
      </c>
      <c r="J315" s="47">
        <f t="shared" si="14"/>
        <v>14</v>
      </c>
    </row>
    <row r="316" spans="1:10" ht="33">
      <c r="A316" s="15">
        <v>1</v>
      </c>
      <c r="B316" s="66" t="s">
        <v>606</v>
      </c>
      <c r="C316" s="15" t="s">
        <v>565</v>
      </c>
      <c r="D316" s="81">
        <f t="shared" si="12"/>
        <v>14.423076923076923</v>
      </c>
      <c r="E316" s="71">
        <v>15</v>
      </c>
      <c r="I316" s="87">
        <f t="shared" si="13"/>
        <v>14.423076923076923</v>
      </c>
      <c r="J316" s="47">
        <f t="shared" si="14"/>
        <v>15</v>
      </c>
    </row>
    <row r="317" spans="1:10" ht="16.5">
      <c r="A317" s="15">
        <v>1</v>
      </c>
      <c r="B317" s="66" t="s">
        <v>607</v>
      </c>
      <c r="C317" s="15" t="s">
        <v>565</v>
      </c>
      <c r="D317" s="81">
        <f t="shared" si="12"/>
        <v>14.663461538461538</v>
      </c>
      <c r="E317" s="71">
        <v>15.25</v>
      </c>
      <c r="I317" s="87">
        <f t="shared" si="13"/>
        <v>14.663461538461538</v>
      </c>
      <c r="J317" s="47">
        <f t="shared" si="14"/>
        <v>15.25</v>
      </c>
    </row>
    <row r="318" spans="1:10" ht="16.5">
      <c r="A318" s="15">
        <v>1</v>
      </c>
      <c r="B318" s="66" t="s">
        <v>608</v>
      </c>
      <c r="C318" s="15" t="s">
        <v>565</v>
      </c>
      <c r="D318" s="81">
        <f t="shared" si="12"/>
        <v>17.307692307692307</v>
      </c>
      <c r="E318" s="71">
        <v>18</v>
      </c>
      <c r="I318" s="87">
        <f t="shared" si="13"/>
        <v>17.307692307692307</v>
      </c>
      <c r="J318" s="47">
        <f t="shared" si="14"/>
        <v>18</v>
      </c>
    </row>
    <row r="319" spans="1:10" ht="33">
      <c r="A319" s="15">
        <v>4</v>
      </c>
      <c r="B319" s="66" t="s">
        <v>609</v>
      </c>
      <c r="C319" s="15" t="s">
        <v>565</v>
      </c>
      <c r="D319" s="81">
        <f t="shared" si="12"/>
        <v>15.384615384615383</v>
      </c>
      <c r="E319" s="71">
        <v>16</v>
      </c>
      <c r="I319" s="87">
        <f t="shared" si="13"/>
        <v>61.53846153846153</v>
      </c>
      <c r="J319" s="47">
        <f t="shared" si="14"/>
        <v>64</v>
      </c>
    </row>
    <row r="320" spans="1:10" ht="16.5">
      <c r="A320" s="15">
        <v>1</v>
      </c>
      <c r="B320" s="66" t="s">
        <v>610</v>
      </c>
      <c r="C320" s="15" t="s">
        <v>565</v>
      </c>
      <c r="D320" s="81">
        <f t="shared" si="12"/>
        <v>14.663461538461538</v>
      </c>
      <c r="E320" s="71">
        <v>15.25</v>
      </c>
      <c r="I320" s="87">
        <f t="shared" si="13"/>
        <v>14.663461538461538</v>
      </c>
      <c r="J320" s="47">
        <f t="shared" si="14"/>
        <v>15.25</v>
      </c>
    </row>
    <row r="321" spans="1:10" ht="16.5">
      <c r="A321" s="15">
        <v>1</v>
      </c>
      <c r="B321" s="66" t="s">
        <v>611</v>
      </c>
      <c r="C321" s="15" t="s">
        <v>565</v>
      </c>
      <c r="D321" s="81">
        <f t="shared" si="12"/>
        <v>13.288461538461538</v>
      </c>
      <c r="E321" s="71">
        <v>13.82</v>
      </c>
      <c r="I321" s="87">
        <f t="shared" si="13"/>
        <v>13.288461538461538</v>
      </c>
      <c r="J321" s="47">
        <f t="shared" si="14"/>
        <v>13.82</v>
      </c>
    </row>
    <row r="322" spans="1:10" ht="16.5">
      <c r="A322" s="15">
        <v>1</v>
      </c>
      <c r="B322" s="66" t="s">
        <v>612</v>
      </c>
      <c r="C322" s="15" t="s">
        <v>565</v>
      </c>
      <c r="D322" s="81">
        <f t="shared" si="12"/>
        <v>12.740384615384615</v>
      </c>
      <c r="E322" s="71">
        <v>13.25</v>
      </c>
      <c r="I322" s="87">
        <f t="shared" si="13"/>
        <v>12.740384615384615</v>
      </c>
      <c r="J322" s="47">
        <f t="shared" si="14"/>
        <v>13.25</v>
      </c>
    </row>
    <row r="323" spans="1:10" ht="16.5">
      <c r="A323" s="15">
        <v>4</v>
      </c>
      <c r="B323" s="66" t="s">
        <v>613</v>
      </c>
      <c r="C323" s="15" t="s">
        <v>565</v>
      </c>
      <c r="D323" s="81">
        <f aca="true" t="shared" si="15" ref="D323:D386">E323/1.04</f>
        <v>12.259615384615385</v>
      </c>
      <c r="E323" s="71">
        <v>12.75</v>
      </c>
      <c r="I323" s="87">
        <f t="shared" si="13"/>
        <v>49.03846153846154</v>
      </c>
      <c r="J323" s="47">
        <f t="shared" si="14"/>
        <v>51</v>
      </c>
    </row>
    <row r="324" spans="1:10" ht="16.5">
      <c r="A324" s="15">
        <v>4</v>
      </c>
      <c r="B324" s="66" t="s">
        <v>614</v>
      </c>
      <c r="C324" s="15" t="s">
        <v>565</v>
      </c>
      <c r="D324" s="81">
        <f t="shared" si="15"/>
        <v>15.144230769230768</v>
      </c>
      <c r="E324" s="71">
        <v>15.75</v>
      </c>
      <c r="I324" s="87">
        <f aca="true" t="shared" si="16" ref="I324:I387">+A324*D324</f>
        <v>60.57692307692307</v>
      </c>
      <c r="J324" s="47">
        <f aca="true" t="shared" si="17" ref="J324:J387">+E324*A324</f>
        <v>63</v>
      </c>
    </row>
    <row r="325" spans="1:10" ht="33">
      <c r="A325" s="15">
        <v>1</v>
      </c>
      <c r="B325" s="66" t="s">
        <v>615</v>
      </c>
      <c r="C325" s="15" t="s">
        <v>565</v>
      </c>
      <c r="D325" s="81">
        <f t="shared" si="15"/>
        <v>12.711538461538462</v>
      </c>
      <c r="E325" s="71">
        <v>13.22</v>
      </c>
      <c r="I325" s="87">
        <f t="shared" si="16"/>
        <v>12.711538461538462</v>
      </c>
      <c r="J325" s="47">
        <f t="shared" si="17"/>
        <v>13.22</v>
      </c>
    </row>
    <row r="326" spans="1:10" ht="16.5">
      <c r="A326" s="15">
        <v>3</v>
      </c>
      <c r="B326" s="66" t="s">
        <v>616</v>
      </c>
      <c r="C326" s="15" t="s">
        <v>565</v>
      </c>
      <c r="D326" s="81">
        <f t="shared" si="15"/>
        <v>13.317307692307692</v>
      </c>
      <c r="E326" s="71">
        <v>13.85</v>
      </c>
      <c r="I326" s="87">
        <f t="shared" si="16"/>
        <v>39.95192307692307</v>
      </c>
      <c r="J326" s="47">
        <f t="shared" si="17"/>
        <v>41.55</v>
      </c>
    </row>
    <row r="327" spans="1:10" ht="16.5">
      <c r="A327" s="15">
        <v>1</v>
      </c>
      <c r="B327" s="66" t="s">
        <v>617</v>
      </c>
      <c r="C327" s="15" t="s">
        <v>565</v>
      </c>
      <c r="D327" s="81">
        <f t="shared" si="15"/>
        <v>16.346153846153847</v>
      </c>
      <c r="E327" s="71">
        <v>17</v>
      </c>
      <c r="I327" s="87">
        <f t="shared" si="16"/>
        <v>16.346153846153847</v>
      </c>
      <c r="J327" s="47">
        <f t="shared" si="17"/>
        <v>17</v>
      </c>
    </row>
    <row r="328" spans="1:10" ht="16.5">
      <c r="A328" s="15">
        <v>4</v>
      </c>
      <c r="B328" s="66" t="s">
        <v>618</v>
      </c>
      <c r="C328" s="15" t="s">
        <v>565</v>
      </c>
      <c r="D328" s="81">
        <f t="shared" si="15"/>
        <v>18.509615384615383</v>
      </c>
      <c r="E328" s="71">
        <v>19.25</v>
      </c>
      <c r="I328" s="87">
        <f t="shared" si="16"/>
        <v>74.03846153846153</v>
      </c>
      <c r="J328" s="47">
        <f t="shared" si="17"/>
        <v>77</v>
      </c>
    </row>
    <row r="329" spans="1:10" ht="16.5">
      <c r="A329" s="15">
        <v>1</v>
      </c>
      <c r="B329" s="66" t="s">
        <v>619</v>
      </c>
      <c r="C329" s="15" t="s">
        <v>565</v>
      </c>
      <c r="D329" s="81">
        <f t="shared" si="15"/>
        <v>17.307692307692307</v>
      </c>
      <c r="E329" s="71">
        <v>18</v>
      </c>
      <c r="I329" s="87">
        <f t="shared" si="16"/>
        <v>17.307692307692307</v>
      </c>
      <c r="J329" s="47">
        <f t="shared" si="17"/>
        <v>18</v>
      </c>
    </row>
    <row r="330" spans="1:10" ht="16.5">
      <c r="A330" s="15">
        <v>1</v>
      </c>
      <c r="B330" s="66" t="s">
        <v>620</v>
      </c>
      <c r="C330" s="15" t="s">
        <v>565</v>
      </c>
      <c r="D330" s="81">
        <f t="shared" si="15"/>
        <v>17.21153846153846</v>
      </c>
      <c r="E330" s="71">
        <v>17.9</v>
      </c>
      <c r="I330" s="87">
        <f t="shared" si="16"/>
        <v>17.21153846153846</v>
      </c>
      <c r="J330" s="47">
        <f t="shared" si="17"/>
        <v>17.9</v>
      </c>
    </row>
    <row r="331" spans="1:10" ht="16.5">
      <c r="A331" s="15">
        <v>1</v>
      </c>
      <c r="B331" s="66" t="s">
        <v>621</v>
      </c>
      <c r="C331" s="15" t="s">
        <v>565</v>
      </c>
      <c r="D331" s="81">
        <f t="shared" si="15"/>
        <v>12.740384615384615</v>
      </c>
      <c r="E331" s="71">
        <v>13.25</v>
      </c>
      <c r="I331" s="87">
        <f t="shared" si="16"/>
        <v>12.740384615384615</v>
      </c>
      <c r="J331" s="47">
        <f t="shared" si="17"/>
        <v>13.25</v>
      </c>
    </row>
    <row r="332" spans="1:10" ht="33">
      <c r="A332" s="15">
        <v>1</v>
      </c>
      <c r="B332" s="66" t="s">
        <v>622</v>
      </c>
      <c r="C332" s="15" t="s">
        <v>565</v>
      </c>
      <c r="D332" s="81">
        <f t="shared" si="15"/>
        <v>13.865384615384615</v>
      </c>
      <c r="E332" s="71">
        <v>14.42</v>
      </c>
      <c r="I332" s="87">
        <f t="shared" si="16"/>
        <v>13.865384615384615</v>
      </c>
      <c r="J332" s="47">
        <f t="shared" si="17"/>
        <v>14.42</v>
      </c>
    </row>
    <row r="333" spans="1:10" ht="16.5">
      <c r="A333" s="15">
        <v>1</v>
      </c>
      <c r="B333" s="66" t="s">
        <v>623</v>
      </c>
      <c r="C333" s="15" t="s">
        <v>565</v>
      </c>
      <c r="D333" s="81">
        <f t="shared" si="15"/>
        <v>13.461538461538462</v>
      </c>
      <c r="E333" s="71">
        <v>14</v>
      </c>
      <c r="I333" s="87">
        <f t="shared" si="16"/>
        <v>13.461538461538462</v>
      </c>
      <c r="J333" s="47">
        <f t="shared" si="17"/>
        <v>14</v>
      </c>
    </row>
    <row r="334" spans="1:10" ht="33">
      <c r="A334" s="15">
        <v>2</v>
      </c>
      <c r="B334" s="66" t="s">
        <v>624</v>
      </c>
      <c r="C334" s="15" t="s">
        <v>565</v>
      </c>
      <c r="D334" s="81">
        <f t="shared" si="15"/>
        <v>16.346153846153847</v>
      </c>
      <c r="E334" s="71">
        <v>17</v>
      </c>
      <c r="I334" s="87">
        <f t="shared" si="16"/>
        <v>32.69230769230769</v>
      </c>
      <c r="J334" s="47">
        <f t="shared" si="17"/>
        <v>34</v>
      </c>
    </row>
    <row r="335" spans="1:10" ht="16.5">
      <c r="A335" s="15">
        <v>4</v>
      </c>
      <c r="B335" s="66" t="s">
        <v>625</v>
      </c>
      <c r="C335" s="15" t="s">
        <v>565</v>
      </c>
      <c r="D335" s="81">
        <f t="shared" si="15"/>
        <v>13.461538461538462</v>
      </c>
      <c r="E335" s="71">
        <v>14</v>
      </c>
      <c r="I335" s="87">
        <f t="shared" si="16"/>
        <v>53.84615384615385</v>
      </c>
      <c r="J335" s="47">
        <f t="shared" si="17"/>
        <v>56</v>
      </c>
    </row>
    <row r="336" spans="1:10" ht="33">
      <c r="A336" s="15">
        <v>2</v>
      </c>
      <c r="B336" s="66" t="s">
        <v>626</v>
      </c>
      <c r="C336" s="15" t="s">
        <v>565</v>
      </c>
      <c r="D336" s="81">
        <f t="shared" si="15"/>
        <v>16.298076923076923</v>
      </c>
      <c r="E336" s="71">
        <v>16.95</v>
      </c>
      <c r="I336" s="87">
        <f t="shared" si="16"/>
        <v>32.59615384615385</v>
      </c>
      <c r="J336" s="47">
        <f t="shared" si="17"/>
        <v>33.9</v>
      </c>
    </row>
    <row r="337" spans="1:10" ht="16.5">
      <c r="A337" s="15">
        <v>4</v>
      </c>
      <c r="B337" s="66" t="s">
        <v>627</v>
      </c>
      <c r="C337" s="15" t="s">
        <v>565</v>
      </c>
      <c r="D337" s="81">
        <f t="shared" si="15"/>
        <v>12.259615384615385</v>
      </c>
      <c r="E337" s="71">
        <v>12.75</v>
      </c>
      <c r="I337" s="87">
        <f t="shared" si="16"/>
        <v>49.03846153846154</v>
      </c>
      <c r="J337" s="47">
        <f t="shared" si="17"/>
        <v>51</v>
      </c>
    </row>
    <row r="338" spans="1:10" ht="16.5">
      <c r="A338" s="15">
        <v>4</v>
      </c>
      <c r="B338" s="66" t="s">
        <v>628</v>
      </c>
      <c r="C338" s="15" t="s">
        <v>565</v>
      </c>
      <c r="D338" s="81">
        <f t="shared" si="15"/>
        <v>13.865384615384615</v>
      </c>
      <c r="E338" s="71">
        <v>14.42</v>
      </c>
      <c r="I338" s="87">
        <f t="shared" si="16"/>
        <v>55.46153846153846</v>
      </c>
      <c r="J338" s="47">
        <f t="shared" si="17"/>
        <v>57.68</v>
      </c>
    </row>
    <row r="339" spans="1:10" ht="16.5">
      <c r="A339" s="15">
        <v>4</v>
      </c>
      <c r="B339" s="66" t="s">
        <v>629</v>
      </c>
      <c r="C339" s="15" t="s">
        <v>565</v>
      </c>
      <c r="D339" s="81">
        <f t="shared" si="15"/>
        <v>14.423076923076923</v>
      </c>
      <c r="E339" s="71">
        <v>15</v>
      </c>
      <c r="I339" s="87">
        <f t="shared" si="16"/>
        <v>57.69230769230769</v>
      </c>
      <c r="J339" s="47">
        <f t="shared" si="17"/>
        <v>60</v>
      </c>
    </row>
    <row r="340" spans="1:10" ht="16.5">
      <c r="A340" s="15">
        <v>3</v>
      </c>
      <c r="B340" s="66" t="s">
        <v>630</v>
      </c>
      <c r="C340" s="15" t="s">
        <v>565</v>
      </c>
      <c r="D340" s="81">
        <f t="shared" si="15"/>
        <v>13.942307692307692</v>
      </c>
      <c r="E340" s="71">
        <v>14.5</v>
      </c>
      <c r="I340" s="87">
        <f t="shared" si="16"/>
        <v>41.82692307692307</v>
      </c>
      <c r="J340" s="47">
        <f t="shared" si="17"/>
        <v>43.5</v>
      </c>
    </row>
    <row r="341" spans="1:10" ht="16.5">
      <c r="A341" s="15">
        <v>4</v>
      </c>
      <c r="B341" s="66" t="s">
        <v>631</v>
      </c>
      <c r="C341" s="15" t="s">
        <v>565</v>
      </c>
      <c r="D341" s="81">
        <f t="shared" si="15"/>
        <v>13.461538461538462</v>
      </c>
      <c r="E341" s="71">
        <v>14</v>
      </c>
      <c r="I341" s="87">
        <f t="shared" si="16"/>
        <v>53.84615384615385</v>
      </c>
      <c r="J341" s="47">
        <f t="shared" si="17"/>
        <v>56</v>
      </c>
    </row>
    <row r="342" spans="1:10" ht="16.5">
      <c r="A342" s="15">
        <v>1</v>
      </c>
      <c r="B342" s="66" t="s">
        <v>632</v>
      </c>
      <c r="C342" s="15" t="s">
        <v>565</v>
      </c>
      <c r="D342" s="81">
        <f t="shared" si="15"/>
        <v>12.711538461538462</v>
      </c>
      <c r="E342" s="71">
        <v>13.22</v>
      </c>
      <c r="I342" s="87">
        <f t="shared" si="16"/>
        <v>12.711538461538462</v>
      </c>
      <c r="J342" s="47">
        <f t="shared" si="17"/>
        <v>13.22</v>
      </c>
    </row>
    <row r="343" spans="1:10" ht="16.5">
      <c r="A343" s="15">
        <v>1</v>
      </c>
      <c r="B343" s="66" t="s">
        <v>633</v>
      </c>
      <c r="C343" s="15" t="s">
        <v>565</v>
      </c>
      <c r="D343" s="81">
        <f t="shared" si="15"/>
        <v>14.663461538461538</v>
      </c>
      <c r="E343" s="71">
        <v>15.25</v>
      </c>
      <c r="I343" s="87">
        <f t="shared" si="16"/>
        <v>14.663461538461538</v>
      </c>
      <c r="J343" s="47">
        <f t="shared" si="17"/>
        <v>15.25</v>
      </c>
    </row>
    <row r="344" spans="1:10" ht="33">
      <c r="A344" s="15">
        <v>1</v>
      </c>
      <c r="B344" s="66" t="s">
        <v>634</v>
      </c>
      <c r="C344" s="15" t="s">
        <v>565</v>
      </c>
      <c r="D344" s="81">
        <f t="shared" si="15"/>
        <v>16.826923076923077</v>
      </c>
      <c r="E344" s="71">
        <v>17.5</v>
      </c>
      <c r="I344" s="87">
        <f t="shared" si="16"/>
        <v>16.826923076923077</v>
      </c>
      <c r="J344" s="47">
        <f t="shared" si="17"/>
        <v>17.5</v>
      </c>
    </row>
    <row r="345" spans="1:10" ht="33">
      <c r="A345" s="15">
        <v>1</v>
      </c>
      <c r="B345" s="66" t="s">
        <v>635</v>
      </c>
      <c r="C345" s="15" t="s">
        <v>565</v>
      </c>
      <c r="D345" s="81">
        <f t="shared" si="15"/>
        <v>12.5</v>
      </c>
      <c r="E345" s="71">
        <v>13</v>
      </c>
      <c r="I345" s="87">
        <f t="shared" si="16"/>
        <v>12.5</v>
      </c>
      <c r="J345" s="47">
        <f t="shared" si="17"/>
        <v>13</v>
      </c>
    </row>
    <row r="346" spans="1:10" ht="16.5">
      <c r="A346" s="15">
        <v>3</v>
      </c>
      <c r="B346" s="66" t="s">
        <v>636</v>
      </c>
      <c r="C346" s="15" t="s">
        <v>565</v>
      </c>
      <c r="D346" s="81">
        <f t="shared" si="15"/>
        <v>13.413461538461537</v>
      </c>
      <c r="E346" s="71">
        <v>13.95</v>
      </c>
      <c r="I346" s="87">
        <f t="shared" si="16"/>
        <v>40.24038461538461</v>
      </c>
      <c r="J346" s="47">
        <f t="shared" si="17"/>
        <v>41.849999999999994</v>
      </c>
    </row>
    <row r="347" spans="1:10" ht="16.5">
      <c r="A347" s="15">
        <v>3</v>
      </c>
      <c r="B347" s="66" t="s">
        <v>637</v>
      </c>
      <c r="C347" s="15" t="s">
        <v>565</v>
      </c>
      <c r="D347" s="81">
        <f t="shared" si="15"/>
        <v>13.461538461538462</v>
      </c>
      <c r="E347" s="71">
        <v>14</v>
      </c>
      <c r="I347" s="87">
        <f t="shared" si="16"/>
        <v>40.38461538461539</v>
      </c>
      <c r="J347" s="47">
        <f t="shared" si="17"/>
        <v>42</v>
      </c>
    </row>
    <row r="348" spans="1:10" ht="16.5">
      <c r="A348" s="15">
        <v>1</v>
      </c>
      <c r="B348" s="66" t="s">
        <v>638</v>
      </c>
      <c r="C348" s="15" t="s">
        <v>565</v>
      </c>
      <c r="D348" s="81">
        <f t="shared" si="15"/>
        <v>19.23076923076923</v>
      </c>
      <c r="E348" s="71">
        <v>20</v>
      </c>
      <c r="I348" s="87">
        <f t="shared" si="16"/>
        <v>19.23076923076923</v>
      </c>
      <c r="J348" s="47">
        <f t="shared" si="17"/>
        <v>20</v>
      </c>
    </row>
    <row r="349" spans="1:10" ht="16.5">
      <c r="A349" s="15">
        <v>2</v>
      </c>
      <c r="B349" s="66" t="s">
        <v>639</v>
      </c>
      <c r="C349" s="15" t="s">
        <v>565</v>
      </c>
      <c r="D349" s="81">
        <f t="shared" si="15"/>
        <v>16.346153846153847</v>
      </c>
      <c r="E349" s="71">
        <v>17</v>
      </c>
      <c r="I349" s="87">
        <f t="shared" si="16"/>
        <v>32.69230769230769</v>
      </c>
      <c r="J349" s="47">
        <f t="shared" si="17"/>
        <v>34</v>
      </c>
    </row>
    <row r="350" spans="1:10" ht="16.5">
      <c r="A350" s="15">
        <v>4</v>
      </c>
      <c r="B350" s="66" t="s">
        <v>640</v>
      </c>
      <c r="C350" s="15" t="s">
        <v>565</v>
      </c>
      <c r="D350" s="81">
        <f t="shared" si="15"/>
        <v>16.346153846153847</v>
      </c>
      <c r="E350" s="71">
        <v>17</v>
      </c>
      <c r="I350" s="87">
        <f t="shared" si="16"/>
        <v>65.38461538461539</v>
      </c>
      <c r="J350" s="47">
        <f t="shared" si="17"/>
        <v>68</v>
      </c>
    </row>
    <row r="351" spans="1:10" ht="16.5">
      <c r="A351" s="15">
        <v>1</v>
      </c>
      <c r="B351" s="66" t="s">
        <v>641</v>
      </c>
      <c r="C351" s="15" t="s">
        <v>565</v>
      </c>
      <c r="D351" s="81">
        <f t="shared" si="15"/>
        <v>16.826923076923077</v>
      </c>
      <c r="E351" s="71">
        <v>17.5</v>
      </c>
      <c r="I351" s="87">
        <f t="shared" si="16"/>
        <v>16.826923076923077</v>
      </c>
      <c r="J351" s="47">
        <f t="shared" si="17"/>
        <v>17.5</v>
      </c>
    </row>
    <row r="352" spans="1:10" ht="16.5">
      <c r="A352" s="15">
        <v>4</v>
      </c>
      <c r="B352" s="66" t="s">
        <v>642</v>
      </c>
      <c r="C352" s="15" t="s">
        <v>565</v>
      </c>
      <c r="D352" s="81">
        <f t="shared" si="15"/>
        <v>17.21153846153846</v>
      </c>
      <c r="E352" s="71">
        <v>17.9</v>
      </c>
      <c r="I352" s="87">
        <f t="shared" si="16"/>
        <v>68.84615384615384</v>
      </c>
      <c r="J352" s="47">
        <f t="shared" si="17"/>
        <v>71.6</v>
      </c>
    </row>
    <row r="353" spans="1:10" ht="16.5">
      <c r="A353" s="15">
        <v>4</v>
      </c>
      <c r="B353" s="66" t="s">
        <v>643</v>
      </c>
      <c r="C353" s="15" t="s">
        <v>565</v>
      </c>
      <c r="D353" s="81">
        <f t="shared" si="15"/>
        <v>15.384615384615383</v>
      </c>
      <c r="E353" s="71">
        <v>16</v>
      </c>
      <c r="I353" s="87">
        <f t="shared" si="16"/>
        <v>61.53846153846153</v>
      </c>
      <c r="J353" s="47">
        <f t="shared" si="17"/>
        <v>64</v>
      </c>
    </row>
    <row r="354" spans="1:10" ht="16.5">
      <c r="A354" s="15">
        <v>1</v>
      </c>
      <c r="B354" s="66" t="s">
        <v>644</v>
      </c>
      <c r="C354" s="15" t="s">
        <v>565</v>
      </c>
      <c r="D354" s="81">
        <f t="shared" si="15"/>
        <v>15.144230769230768</v>
      </c>
      <c r="E354" s="71">
        <v>15.75</v>
      </c>
      <c r="I354" s="87">
        <f t="shared" si="16"/>
        <v>15.144230769230768</v>
      </c>
      <c r="J354" s="47">
        <f t="shared" si="17"/>
        <v>15.75</v>
      </c>
    </row>
    <row r="355" spans="1:10" ht="33">
      <c r="A355" s="15">
        <v>1</v>
      </c>
      <c r="B355" s="66" t="s">
        <v>645</v>
      </c>
      <c r="C355" s="15" t="s">
        <v>565</v>
      </c>
      <c r="D355" s="81">
        <f t="shared" si="15"/>
        <v>14.451923076923077</v>
      </c>
      <c r="E355" s="71">
        <v>15.03</v>
      </c>
      <c r="I355" s="87">
        <f t="shared" si="16"/>
        <v>14.451923076923077</v>
      </c>
      <c r="J355" s="47">
        <f t="shared" si="17"/>
        <v>15.03</v>
      </c>
    </row>
    <row r="356" spans="1:10" ht="33">
      <c r="A356" s="15">
        <v>4</v>
      </c>
      <c r="B356" s="66" t="s">
        <v>646</v>
      </c>
      <c r="C356" s="15" t="s">
        <v>565</v>
      </c>
      <c r="D356" s="81">
        <f t="shared" si="15"/>
        <v>16.346153846153847</v>
      </c>
      <c r="E356" s="71">
        <v>17</v>
      </c>
      <c r="I356" s="87">
        <f t="shared" si="16"/>
        <v>65.38461538461539</v>
      </c>
      <c r="J356" s="47">
        <f t="shared" si="17"/>
        <v>68</v>
      </c>
    </row>
    <row r="357" spans="1:10" ht="16.5">
      <c r="A357" s="15">
        <v>1</v>
      </c>
      <c r="B357" s="66" t="s">
        <v>647</v>
      </c>
      <c r="C357" s="15" t="s">
        <v>565</v>
      </c>
      <c r="D357" s="81">
        <f t="shared" si="15"/>
        <v>12.163461538461538</v>
      </c>
      <c r="E357" s="71">
        <v>12.65</v>
      </c>
      <c r="I357" s="87">
        <f t="shared" si="16"/>
        <v>12.163461538461538</v>
      </c>
      <c r="J357" s="47">
        <f t="shared" si="17"/>
        <v>12.65</v>
      </c>
    </row>
    <row r="358" spans="1:10" ht="33">
      <c r="A358" s="15">
        <v>1</v>
      </c>
      <c r="B358" s="66" t="s">
        <v>648</v>
      </c>
      <c r="C358" s="15" t="s">
        <v>565</v>
      </c>
      <c r="D358" s="81">
        <f t="shared" si="15"/>
        <v>19.23076923076923</v>
      </c>
      <c r="E358" s="71">
        <v>20</v>
      </c>
      <c r="I358" s="87">
        <f t="shared" si="16"/>
        <v>19.23076923076923</v>
      </c>
      <c r="J358" s="47">
        <f t="shared" si="17"/>
        <v>20</v>
      </c>
    </row>
    <row r="359" spans="1:10" ht="16.5">
      <c r="A359" s="15">
        <v>4</v>
      </c>
      <c r="B359" s="66" t="s">
        <v>649</v>
      </c>
      <c r="C359" s="15" t="s">
        <v>565</v>
      </c>
      <c r="D359" s="81">
        <f t="shared" si="15"/>
        <v>20.432692307692307</v>
      </c>
      <c r="E359" s="71">
        <v>21.25</v>
      </c>
      <c r="I359" s="87">
        <f t="shared" si="16"/>
        <v>81.73076923076923</v>
      </c>
      <c r="J359" s="47">
        <f t="shared" si="17"/>
        <v>85</v>
      </c>
    </row>
    <row r="360" spans="1:10" ht="33">
      <c r="A360" s="15">
        <v>1</v>
      </c>
      <c r="B360" s="66" t="s">
        <v>650</v>
      </c>
      <c r="C360" s="15" t="s">
        <v>565</v>
      </c>
      <c r="D360" s="81">
        <f t="shared" si="15"/>
        <v>11.538461538461538</v>
      </c>
      <c r="E360" s="71">
        <v>12</v>
      </c>
      <c r="I360" s="87">
        <f t="shared" si="16"/>
        <v>11.538461538461538</v>
      </c>
      <c r="J360" s="47">
        <f t="shared" si="17"/>
        <v>12</v>
      </c>
    </row>
    <row r="361" spans="1:10" ht="33">
      <c r="A361" s="15">
        <v>1</v>
      </c>
      <c r="B361" s="66" t="s">
        <v>651</v>
      </c>
      <c r="C361" s="15" t="s">
        <v>565</v>
      </c>
      <c r="D361" s="81">
        <f t="shared" si="15"/>
        <v>13.894230769230768</v>
      </c>
      <c r="E361" s="71">
        <v>14.45</v>
      </c>
      <c r="I361" s="87">
        <f t="shared" si="16"/>
        <v>13.894230769230768</v>
      </c>
      <c r="J361" s="47">
        <f t="shared" si="17"/>
        <v>14.45</v>
      </c>
    </row>
    <row r="362" spans="1:10" ht="16.5">
      <c r="A362" s="15">
        <v>2</v>
      </c>
      <c r="B362" s="66" t="s">
        <v>652</v>
      </c>
      <c r="C362" s="15" t="s">
        <v>565</v>
      </c>
      <c r="D362" s="81">
        <f t="shared" si="15"/>
        <v>13.076923076923077</v>
      </c>
      <c r="E362" s="71">
        <v>13.6</v>
      </c>
      <c r="I362" s="87">
        <f t="shared" si="16"/>
        <v>26.153846153846153</v>
      </c>
      <c r="J362" s="47">
        <f t="shared" si="17"/>
        <v>27.2</v>
      </c>
    </row>
    <row r="363" spans="1:10" ht="16.5">
      <c r="A363" s="15">
        <v>4</v>
      </c>
      <c r="B363" s="66" t="s">
        <v>653</v>
      </c>
      <c r="C363" s="15" t="s">
        <v>565</v>
      </c>
      <c r="D363" s="81">
        <f t="shared" si="15"/>
        <v>17.307692307692307</v>
      </c>
      <c r="E363" s="71">
        <v>18</v>
      </c>
      <c r="I363" s="87">
        <f t="shared" si="16"/>
        <v>69.23076923076923</v>
      </c>
      <c r="J363" s="47">
        <f t="shared" si="17"/>
        <v>72</v>
      </c>
    </row>
    <row r="364" spans="1:10" ht="16.5">
      <c r="A364" s="15">
        <v>4</v>
      </c>
      <c r="B364" s="66" t="s">
        <v>654</v>
      </c>
      <c r="C364" s="15" t="s">
        <v>565</v>
      </c>
      <c r="D364" s="81">
        <f t="shared" si="15"/>
        <v>14.663461538461538</v>
      </c>
      <c r="E364" s="71">
        <v>15.25</v>
      </c>
      <c r="I364" s="87">
        <f t="shared" si="16"/>
        <v>58.65384615384615</v>
      </c>
      <c r="J364" s="47">
        <f t="shared" si="17"/>
        <v>61</v>
      </c>
    </row>
    <row r="365" spans="1:10" ht="16.5">
      <c r="A365" s="15">
        <v>2</v>
      </c>
      <c r="B365" s="66" t="s">
        <v>655</v>
      </c>
      <c r="C365" s="15" t="s">
        <v>565</v>
      </c>
      <c r="D365" s="81">
        <f t="shared" si="15"/>
        <v>12.740384615384615</v>
      </c>
      <c r="E365" s="71">
        <v>13.25</v>
      </c>
      <c r="I365" s="87">
        <f t="shared" si="16"/>
        <v>25.48076923076923</v>
      </c>
      <c r="J365" s="47">
        <f t="shared" si="17"/>
        <v>26.5</v>
      </c>
    </row>
    <row r="366" spans="1:10" ht="16.5">
      <c r="A366" s="15">
        <v>4</v>
      </c>
      <c r="B366" s="66" t="s">
        <v>656</v>
      </c>
      <c r="C366" s="15" t="s">
        <v>565</v>
      </c>
      <c r="D366" s="81">
        <f t="shared" si="15"/>
        <v>16.826923076923077</v>
      </c>
      <c r="E366" s="71">
        <v>17.5</v>
      </c>
      <c r="I366" s="87">
        <f t="shared" si="16"/>
        <v>67.3076923076923</v>
      </c>
      <c r="J366" s="47">
        <f t="shared" si="17"/>
        <v>70</v>
      </c>
    </row>
    <row r="367" spans="1:10" ht="33">
      <c r="A367" s="15">
        <v>4</v>
      </c>
      <c r="B367" s="66" t="s">
        <v>657</v>
      </c>
      <c r="C367" s="15" t="s">
        <v>565</v>
      </c>
      <c r="D367" s="81">
        <f t="shared" si="15"/>
        <v>11.26923076923077</v>
      </c>
      <c r="E367" s="71">
        <v>11.72</v>
      </c>
      <c r="I367" s="87">
        <f t="shared" si="16"/>
        <v>45.07692307692308</v>
      </c>
      <c r="J367" s="47">
        <f t="shared" si="17"/>
        <v>46.88</v>
      </c>
    </row>
    <row r="368" spans="1:10" ht="16.5">
      <c r="A368" s="15">
        <v>1</v>
      </c>
      <c r="B368" s="66" t="s">
        <v>658</v>
      </c>
      <c r="C368" s="15" t="s">
        <v>565</v>
      </c>
      <c r="D368" s="81">
        <f t="shared" si="15"/>
        <v>7.644230769230769</v>
      </c>
      <c r="E368" s="71">
        <v>7.95</v>
      </c>
      <c r="I368" s="87">
        <f t="shared" si="16"/>
        <v>7.644230769230769</v>
      </c>
      <c r="J368" s="47">
        <f t="shared" si="17"/>
        <v>7.95</v>
      </c>
    </row>
    <row r="369" spans="1:10" ht="16.5">
      <c r="A369" s="15">
        <v>1</v>
      </c>
      <c r="B369" s="66" t="s">
        <v>659</v>
      </c>
      <c r="C369" s="15" t="s">
        <v>660</v>
      </c>
      <c r="D369" s="81">
        <f t="shared" si="15"/>
        <v>22.115384615384613</v>
      </c>
      <c r="E369" s="71">
        <v>23</v>
      </c>
      <c r="I369" s="87">
        <f t="shared" si="16"/>
        <v>22.115384615384613</v>
      </c>
      <c r="J369" s="47">
        <f t="shared" si="17"/>
        <v>23</v>
      </c>
    </row>
    <row r="370" spans="1:10" ht="33">
      <c r="A370" s="15">
        <v>1</v>
      </c>
      <c r="B370" s="66" t="s">
        <v>661</v>
      </c>
      <c r="C370" s="15" t="s">
        <v>660</v>
      </c>
      <c r="D370" s="81">
        <f t="shared" si="15"/>
        <v>25</v>
      </c>
      <c r="E370" s="71">
        <v>26</v>
      </c>
      <c r="I370" s="87">
        <f t="shared" si="16"/>
        <v>25</v>
      </c>
      <c r="J370" s="47">
        <f t="shared" si="17"/>
        <v>26</v>
      </c>
    </row>
    <row r="371" spans="1:10" ht="16.5">
      <c r="A371" s="15">
        <v>1</v>
      </c>
      <c r="B371" s="66" t="s">
        <v>662</v>
      </c>
      <c r="C371" s="15" t="s">
        <v>660</v>
      </c>
      <c r="D371" s="81">
        <f t="shared" si="15"/>
        <v>20.19230769230769</v>
      </c>
      <c r="E371" s="71">
        <v>21</v>
      </c>
      <c r="I371" s="87">
        <f t="shared" si="16"/>
        <v>20.19230769230769</v>
      </c>
      <c r="J371" s="47">
        <f t="shared" si="17"/>
        <v>21</v>
      </c>
    </row>
    <row r="372" spans="1:10" ht="16.5">
      <c r="A372" s="15">
        <v>1</v>
      </c>
      <c r="B372" s="66" t="s">
        <v>663</v>
      </c>
      <c r="C372" s="15" t="s">
        <v>660</v>
      </c>
      <c r="D372" s="81">
        <f t="shared" si="15"/>
        <v>19.71153846153846</v>
      </c>
      <c r="E372" s="71">
        <v>20.5</v>
      </c>
      <c r="I372" s="87">
        <f t="shared" si="16"/>
        <v>19.71153846153846</v>
      </c>
      <c r="J372" s="47">
        <f t="shared" si="17"/>
        <v>20.5</v>
      </c>
    </row>
    <row r="373" spans="1:10" ht="16.5">
      <c r="A373" s="15">
        <v>1</v>
      </c>
      <c r="B373" s="66" t="s">
        <v>664</v>
      </c>
      <c r="C373" s="15" t="s">
        <v>660</v>
      </c>
      <c r="D373" s="81">
        <f t="shared" si="15"/>
        <v>25</v>
      </c>
      <c r="E373" s="71">
        <v>26</v>
      </c>
      <c r="I373" s="87">
        <f t="shared" si="16"/>
        <v>25</v>
      </c>
      <c r="J373" s="47">
        <f t="shared" si="17"/>
        <v>26</v>
      </c>
    </row>
    <row r="374" spans="1:10" ht="16.5">
      <c r="A374" s="15">
        <v>1</v>
      </c>
      <c r="B374" s="66" t="s">
        <v>665</v>
      </c>
      <c r="C374" s="15" t="s">
        <v>660</v>
      </c>
      <c r="D374" s="81">
        <f t="shared" si="15"/>
        <v>25.96153846153846</v>
      </c>
      <c r="E374" s="71">
        <v>27</v>
      </c>
      <c r="I374" s="87">
        <f t="shared" si="16"/>
        <v>25.96153846153846</v>
      </c>
      <c r="J374" s="47">
        <f t="shared" si="17"/>
        <v>27</v>
      </c>
    </row>
    <row r="375" spans="1:10" ht="33">
      <c r="A375" s="15">
        <v>1</v>
      </c>
      <c r="B375" s="66" t="s">
        <v>666</v>
      </c>
      <c r="C375" s="15" t="s">
        <v>660</v>
      </c>
      <c r="D375" s="81">
        <f t="shared" si="15"/>
        <v>29.807692307692307</v>
      </c>
      <c r="E375" s="71">
        <v>31</v>
      </c>
      <c r="I375" s="87">
        <f t="shared" si="16"/>
        <v>29.807692307692307</v>
      </c>
      <c r="J375" s="47">
        <f t="shared" si="17"/>
        <v>31</v>
      </c>
    </row>
    <row r="376" spans="1:10" ht="33">
      <c r="A376" s="15">
        <v>1</v>
      </c>
      <c r="B376" s="66" t="s">
        <v>667</v>
      </c>
      <c r="C376" s="15" t="s">
        <v>660</v>
      </c>
      <c r="D376" s="81">
        <f t="shared" si="15"/>
        <v>21.634615384615383</v>
      </c>
      <c r="E376" s="71">
        <v>22.5</v>
      </c>
      <c r="I376" s="87">
        <f t="shared" si="16"/>
        <v>21.634615384615383</v>
      </c>
      <c r="J376" s="47">
        <f t="shared" si="17"/>
        <v>22.5</v>
      </c>
    </row>
    <row r="377" spans="1:10" ht="33">
      <c r="A377" s="15">
        <v>1</v>
      </c>
      <c r="B377" s="66" t="s">
        <v>668</v>
      </c>
      <c r="C377" s="15" t="s">
        <v>660</v>
      </c>
      <c r="D377" s="81">
        <f t="shared" si="15"/>
        <v>20.19230769230769</v>
      </c>
      <c r="E377" s="71">
        <v>21</v>
      </c>
      <c r="I377" s="87">
        <f t="shared" si="16"/>
        <v>20.19230769230769</v>
      </c>
      <c r="J377" s="47">
        <f t="shared" si="17"/>
        <v>21</v>
      </c>
    </row>
    <row r="378" spans="1:10" ht="16.5">
      <c r="A378" s="15">
        <v>1</v>
      </c>
      <c r="B378" s="66" t="s">
        <v>669</v>
      </c>
      <c r="C378" s="15" t="s">
        <v>660</v>
      </c>
      <c r="D378" s="81">
        <f t="shared" si="15"/>
        <v>25.96153846153846</v>
      </c>
      <c r="E378" s="71">
        <v>27</v>
      </c>
      <c r="I378" s="87">
        <f t="shared" si="16"/>
        <v>25.96153846153846</v>
      </c>
      <c r="J378" s="47">
        <f t="shared" si="17"/>
        <v>27</v>
      </c>
    </row>
    <row r="379" spans="1:10" ht="33">
      <c r="A379" s="15">
        <v>1</v>
      </c>
      <c r="B379" s="66" t="s">
        <v>670</v>
      </c>
      <c r="C379" s="15" t="s">
        <v>660</v>
      </c>
      <c r="D379" s="81">
        <f t="shared" si="15"/>
        <v>17.307692307692307</v>
      </c>
      <c r="E379" s="71">
        <v>18</v>
      </c>
      <c r="I379" s="87">
        <f t="shared" si="16"/>
        <v>17.307692307692307</v>
      </c>
      <c r="J379" s="47">
        <f t="shared" si="17"/>
        <v>18</v>
      </c>
    </row>
    <row r="380" spans="1:10" ht="33">
      <c r="A380" s="15">
        <v>1</v>
      </c>
      <c r="B380" s="66" t="s">
        <v>671</v>
      </c>
      <c r="C380" s="15" t="s">
        <v>660</v>
      </c>
      <c r="D380" s="81">
        <f t="shared" si="15"/>
        <v>25.96153846153846</v>
      </c>
      <c r="E380" s="71">
        <v>27</v>
      </c>
      <c r="I380" s="87">
        <f t="shared" si="16"/>
        <v>25.96153846153846</v>
      </c>
      <c r="J380" s="47">
        <f t="shared" si="17"/>
        <v>27</v>
      </c>
    </row>
    <row r="381" spans="1:10" ht="16.5">
      <c r="A381" s="15">
        <v>1</v>
      </c>
      <c r="B381" s="66" t="s">
        <v>672</v>
      </c>
      <c r="C381" s="15" t="s">
        <v>660</v>
      </c>
      <c r="D381" s="81">
        <f t="shared" si="15"/>
        <v>25.96153846153846</v>
      </c>
      <c r="E381" s="71">
        <v>27</v>
      </c>
      <c r="I381" s="87">
        <f t="shared" si="16"/>
        <v>25.96153846153846</v>
      </c>
      <c r="J381" s="47">
        <f t="shared" si="17"/>
        <v>27</v>
      </c>
    </row>
    <row r="382" spans="1:10" ht="16.5">
      <c r="A382" s="15">
        <v>1</v>
      </c>
      <c r="B382" s="66" t="s">
        <v>673</v>
      </c>
      <c r="C382" s="15" t="s">
        <v>660</v>
      </c>
      <c r="D382" s="81">
        <f t="shared" si="15"/>
        <v>27.884615384615383</v>
      </c>
      <c r="E382" s="71">
        <v>29</v>
      </c>
      <c r="I382" s="87">
        <f t="shared" si="16"/>
        <v>27.884615384615383</v>
      </c>
      <c r="J382" s="47">
        <f t="shared" si="17"/>
        <v>29</v>
      </c>
    </row>
    <row r="383" spans="1:10" ht="16.5">
      <c r="A383" s="15">
        <v>1</v>
      </c>
      <c r="B383" s="66" t="s">
        <v>674</v>
      </c>
      <c r="C383" s="15" t="s">
        <v>660</v>
      </c>
      <c r="D383" s="81">
        <f t="shared" si="15"/>
        <v>16.346153846153847</v>
      </c>
      <c r="E383" s="71">
        <v>17</v>
      </c>
      <c r="I383" s="87">
        <f t="shared" si="16"/>
        <v>16.346153846153847</v>
      </c>
      <c r="J383" s="47">
        <f t="shared" si="17"/>
        <v>17</v>
      </c>
    </row>
    <row r="384" spans="1:10" ht="33">
      <c r="A384" s="15">
        <v>1</v>
      </c>
      <c r="B384" s="66" t="s">
        <v>675</v>
      </c>
      <c r="C384" s="15" t="s">
        <v>660</v>
      </c>
      <c r="D384" s="81">
        <f t="shared" si="15"/>
        <v>25</v>
      </c>
      <c r="E384" s="71">
        <v>26</v>
      </c>
      <c r="I384" s="87">
        <f t="shared" si="16"/>
        <v>25</v>
      </c>
      <c r="J384" s="47">
        <f t="shared" si="17"/>
        <v>26</v>
      </c>
    </row>
    <row r="385" spans="1:10" ht="33">
      <c r="A385" s="15">
        <v>1</v>
      </c>
      <c r="B385" s="66" t="s">
        <v>676</v>
      </c>
      <c r="C385" s="15" t="s">
        <v>660</v>
      </c>
      <c r="D385" s="81">
        <f t="shared" si="15"/>
        <v>25</v>
      </c>
      <c r="E385" s="71">
        <v>26</v>
      </c>
      <c r="I385" s="87">
        <f t="shared" si="16"/>
        <v>25</v>
      </c>
      <c r="J385" s="47">
        <f t="shared" si="17"/>
        <v>26</v>
      </c>
    </row>
    <row r="386" spans="1:10" ht="16.5">
      <c r="A386" s="15">
        <v>1</v>
      </c>
      <c r="B386" s="66" t="s">
        <v>677</v>
      </c>
      <c r="C386" s="15" t="s">
        <v>660</v>
      </c>
      <c r="D386" s="81">
        <f t="shared" si="15"/>
        <v>25</v>
      </c>
      <c r="E386" s="71">
        <v>26</v>
      </c>
      <c r="I386" s="87">
        <f t="shared" si="16"/>
        <v>25</v>
      </c>
      <c r="J386" s="47">
        <f t="shared" si="17"/>
        <v>26</v>
      </c>
    </row>
    <row r="387" spans="1:10" ht="16.5">
      <c r="A387" s="15">
        <v>1</v>
      </c>
      <c r="B387" s="66" t="s">
        <v>678</v>
      </c>
      <c r="C387" s="15" t="s">
        <v>660</v>
      </c>
      <c r="D387" s="81">
        <f aca="true" t="shared" si="18" ref="D387:D450">E387/1.04</f>
        <v>25</v>
      </c>
      <c r="E387" s="71">
        <v>26</v>
      </c>
      <c r="I387" s="87">
        <f t="shared" si="16"/>
        <v>25</v>
      </c>
      <c r="J387" s="47">
        <f t="shared" si="17"/>
        <v>26</v>
      </c>
    </row>
    <row r="388" spans="1:10" ht="16.5">
      <c r="A388" s="15">
        <v>1</v>
      </c>
      <c r="B388" s="66" t="s">
        <v>679</v>
      </c>
      <c r="C388" s="15" t="s">
        <v>660</v>
      </c>
      <c r="D388" s="81">
        <f t="shared" si="18"/>
        <v>25</v>
      </c>
      <c r="E388" s="71">
        <v>26</v>
      </c>
      <c r="I388" s="87">
        <f aca="true" t="shared" si="19" ref="I388:I451">+A388*D388</f>
        <v>25</v>
      </c>
      <c r="J388" s="47">
        <f aca="true" t="shared" si="20" ref="J388:J451">+E388*A388</f>
        <v>26</v>
      </c>
    </row>
    <row r="389" spans="1:10" ht="16.5">
      <c r="A389" s="15">
        <v>1</v>
      </c>
      <c r="B389" s="66" t="s">
        <v>680</v>
      </c>
      <c r="C389" s="15" t="s">
        <v>660</v>
      </c>
      <c r="D389" s="81">
        <f t="shared" si="18"/>
        <v>25</v>
      </c>
      <c r="E389" s="71">
        <v>26</v>
      </c>
      <c r="I389" s="87">
        <f t="shared" si="19"/>
        <v>25</v>
      </c>
      <c r="J389" s="47">
        <f t="shared" si="20"/>
        <v>26</v>
      </c>
    </row>
    <row r="390" spans="1:10" ht="16.5">
      <c r="A390" s="15">
        <v>1</v>
      </c>
      <c r="B390" s="66" t="s">
        <v>681</v>
      </c>
      <c r="C390" s="15" t="s">
        <v>660</v>
      </c>
      <c r="D390" s="81">
        <f t="shared" si="18"/>
        <v>25</v>
      </c>
      <c r="E390" s="71">
        <v>26</v>
      </c>
      <c r="I390" s="87">
        <f t="shared" si="19"/>
        <v>25</v>
      </c>
      <c r="J390" s="47">
        <f t="shared" si="20"/>
        <v>26</v>
      </c>
    </row>
    <row r="391" spans="1:10" ht="16.5">
      <c r="A391" s="15">
        <v>1</v>
      </c>
      <c r="B391" s="66" t="s">
        <v>682</v>
      </c>
      <c r="C391" s="15" t="s">
        <v>660</v>
      </c>
      <c r="D391" s="81">
        <f t="shared" si="18"/>
        <v>25.96153846153846</v>
      </c>
      <c r="E391" s="71">
        <v>27</v>
      </c>
      <c r="I391" s="87">
        <f t="shared" si="19"/>
        <v>25.96153846153846</v>
      </c>
      <c r="J391" s="47">
        <f t="shared" si="20"/>
        <v>27</v>
      </c>
    </row>
    <row r="392" spans="1:10" ht="16.5">
      <c r="A392" s="15">
        <v>1</v>
      </c>
      <c r="B392" s="66" t="s">
        <v>683</v>
      </c>
      <c r="C392" s="15" t="s">
        <v>660</v>
      </c>
      <c r="D392" s="81">
        <f t="shared" si="18"/>
        <v>25.96153846153846</v>
      </c>
      <c r="E392" s="71">
        <v>27</v>
      </c>
      <c r="I392" s="87">
        <f t="shared" si="19"/>
        <v>25.96153846153846</v>
      </c>
      <c r="J392" s="47">
        <f t="shared" si="20"/>
        <v>27</v>
      </c>
    </row>
    <row r="393" spans="1:10" ht="16.5">
      <c r="A393" s="15">
        <v>1</v>
      </c>
      <c r="B393" s="66" t="s">
        <v>684</v>
      </c>
      <c r="C393" s="15" t="s">
        <v>660</v>
      </c>
      <c r="D393" s="81">
        <f t="shared" si="18"/>
        <v>29.807692307692307</v>
      </c>
      <c r="E393" s="71">
        <v>31</v>
      </c>
      <c r="I393" s="87">
        <f t="shared" si="19"/>
        <v>29.807692307692307</v>
      </c>
      <c r="J393" s="47">
        <f t="shared" si="20"/>
        <v>31</v>
      </c>
    </row>
    <row r="394" spans="1:10" ht="16.5">
      <c r="A394" s="15">
        <v>1</v>
      </c>
      <c r="B394" s="66" t="s">
        <v>685</v>
      </c>
      <c r="C394" s="15" t="s">
        <v>660</v>
      </c>
      <c r="D394" s="81">
        <f t="shared" si="18"/>
        <v>32.69230769230769</v>
      </c>
      <c r="E394" s="71">
        <v>34</v>
      </c>
      <c r="I394" s="87">
        <f t="shared" si="19"/>
        <v>32.69230769230769</v>
      </c>
      <c r="J394" s="47">
        <f t="shared" si="20"/>
        <v>34</v>
      </c>
    </row>
    <row r="395" spans="1:10" ht="16.5">
      <c r="A395" s="15">
        <v>1</v>
      </c>
      <c r="B395" s="66" t="s">
        <v>686</v>
      </c>
      <c r="C395" s="15" t="s">
        <v>660</v>
      </c>
      <c r="D395" s="81">
        <f t="shared" si="18"/>
        <v>25.96153846153846</v>
      </c>
      <c r="E395" s="71">
        <v>27</v>
      </c>
      <c r="I395" s="87">
        <f t="shared" si="19"/>
        <v>25.96153846153846</v>
      </c>
      <c r="J395" s="47">
        <f t="shared" si="20"/>
        <v>27</v>
      </c>
    </row>
    <row r="396" spans="1:10" ht="16.5">
      <c r="A396" s="15">
        <v>1</v>
      </c>
      <c r="B396" s="66" t="s">
        <v>687</v>
      </c>
      <c r="C396" s="15" t="s">
        <v>660</v>
      </c>
      <c r="D396" s="81">
        <f t="shared" si="18"/>
        <v>24.038461538461537</v>
      </c>
      <c r="E396" s="71">
        <v>25</v>
      </c>
      <c r="I396" s="87">
        <f t="shared" si="19"/>
        <v>24.038461538461537</v>
      </c>
      <c r="J396" s="47">
        <f t="shared" si="20"/>
        <v>25</v>
      </c>
    </row>
    <row r="397" spans="1:10" ht="16.5">
      <c r="A397" s="15">
        <v>1</v>
      </c>
      <c r="B397" s="66" t="s">
        <v>688</v>
      </c>
      <c r="C397" s="15" t="s">
        <v>660</v>
      </c>
      <c r="D397" s="81">
        <f t="shared" si="18"/>
        <v>20.19230769230769</v>
      </c>
      <c r="E397" s="71">
        <v>21</v>
      </c>
      <c r="I397" s="87">
        <f t="shared" si="19"/>
        <v>20.19230769230769</v>
      </c>
      <c r="J397" s="47">
        <f t="shared" si="20"/>
        <v>21</v>
      </c>
    </row>
    <row r="398" spans="1:10" ht="16.5">
      <c r="A398" s="15">
        <v>1</v>
      </c>
      <c r="B398" s="66" t="s">
        <v>689</v>
      </c>
      <c r="C398" s="15" t="s">
        <v>660</v>
      </c>
      <c r="D398" s="81">
        <f t="shared" si="18"/>
        <v>25.96153846153846</v>
      </c>
      <c r="E398" s="71">
        <v>27</v>
      </c>
      <c r="I398" s="87">
        <f t="shared" si="19"/>
        <v>25.96153846153846</v>
      </c>
      <c r="J398" s="47">
        <f t="shared" si="20"/>
        <v>27</v>
      </c>
    </row>
    <row r="399" spans="1:10" ht="33">
      <c r="A399" s="15">
        <v>1</v>
      </c>
      <c r="B399" s="66" t="s">
        <v>690</v>
      </c>
      <c r="C399" s="15" t="s">
        <v>660</v>
      </c>
      <c r="D399" s="81">
        <f t="shared" si="18"/>
        <v>25.96153846153846</v>
      </c>
      <c r="E399" s="71">
        <v>27</v>
      </c>
      <c r="I399" s="87">
        <f t="shared" si="19"/>
        <v>25.96153846153846</v>
      </c>
      <c r="J399" s="47">
        <f t="shared" si="20"/>
        <v>27</v>
      </c>
    </row>
    <row r="400" spans="1:10" ht="16.5">
      <c r="A400" s="15">
        <v>1</v>
      </c>
      <c r="B400" s="66" t="s">
        <v>691</v>
      </c>
      <c r="C400" s="15" t="s">
        <v>660</v>
      </c>
      <c r="D400" s="81">
        <f t="shared" si="18"/>
        <v>25.96153846153846</v>
      </c>
      <c r="E400" s="71">
        <v>27</v>
      </c>
      <c r="I400" s="87">
        <f t="shared" si="19"/>
        <v>25.96153846153846</v>
      </c>
      <c r="J400" s="47">
        <f t="shared" si="20"/>
        <v>27</v>
      </c>
    </row>
    <row r="401" spans="1:10" ht="16.5">
      <c r="A401" s="15">
        <v>1</v>
      </c>
      <c r="B401" s="66" t="s">
        <v>692</v>
      </c>
      <c r="C401" s="15" t="s">
        <v>660</v>
      </c>
      <c r="D401" s="81">
        <f t="shared" si="18"/>
        <v>34.61538461538461</v>
      </c>
      <c r="E401" s="71">
        <v>36</v>
      </c>
      <c r="I401" s="87">
        <f t="shared" si="19"/>
        <v>34.61538461538461</v>
      </c>
      <c r="J401" s="47">
        <f t="shared" si="20"/>
        <v>36</v>
      </c>
    </row>
    <row r="402" spans="1:10" ht="33">
      <c r="A402" s="15">
        <v>1</v>
      </c>
      <c r="B402" s="66" t="s">
        <v>693</v>
      </c>
      <c r="C402" s="15" t="s">
        <v>660</v>
      </c>
      <c r="D402" s="81">
        <f t="shared" si="18"/>
        <v>25.96153846153846</v>
      </c>
      <c r="E402" s="71">
        <v>27</v>
      </c>
      <c r="I402" s="87">
        <f t="shared" si="19"/>
        <v>25.96153846153846</v>
      </c>
      <c r="J402" s="47">
        <f t="shared" si="20"/>
        <v>27</v>
      </c>
    </row>
    <row r="403" spans="1:10" ht="33">
      <c r="A403" s="15">
        <v>1</v>
      </c>
      <c r="B403" s="66" t="s">
        <v>694</v>
      </c>
      <c r="C403" s="15" t="s">
        <v>660</v>
      </c>
      <c r="D403" s="81">
        <f t="shared" si="18"/>
        <v>19.23076923076923</v>
      </c>
      <c r="E403" s="71">
        <v>20</v>
      </c>
      <c r="I403" s="87">
        <f t="shared" si="19"/>
        <v>19.23076923076923</v>
      </c>
      <c r="J403" s="47">
        <f t="shared" si="20"/>
        <v>20</v>
      </c>
    </row>
    <row r="404" spans="1:10" ht="33">
      <c r="A404" s="15">
        <v>1</v>
      </c>
      <c r="B404" s="66" t="s">
        <v>695</v>
      </c>
      <c r="C404" s="15" t="s">
        <v>660</v>
      </c>
      <c r="D404" s="81">
        <f t="shared" si="18"/>
        <v>35.57692307692307</v>
      </c>
      <c r="E404" s="71">
        <v>37</v>
      </c>
      <c r="I404" s="87">
        <f t="shared" si="19"/>
        <v>35.57692307692307</v>
      </c>
      <c r="J404" s="47">
        <f t="shared" si="20"/>
        <v>37</v>
      </c>
    </row>
    <row r="405" spans="1:10" ht="16.5">
      <c r="A405" s="15">
        <v>1</v>
      </c>
      <c r="B405" s="66" t="s">
        <v>696</v>
      </c>
      <c r="C405" s="15" t="s">
        <v>660</v>
      </c>
      <c r="D405" s="81">
        <f t="shared" si="18"/>
        <v>25.96153846153846</v>
      </c>
      <c r="E405" s="71">
        <v>27</v>
      </c>
      <c r="I405" s="87">
        <f t="shared" si="19"/>
        <v>25.96153846153846</v>
      </c>
      <c r="J405" s="47">
        <f t="shared" si="20"/>
        <v>27</v>
      </c>
    </row>
    <row r="406" spans="1:10" ht="16.5">
      <c r="A406" s="15">
        <v>1</v>
      </c>
      <c r="B406" s="66" t="s">
        <v>697</v>
      </c>
      <c r="C406" s="15" t="s">
        <v>660</v>
      </c>
      <c r="D406" s="81">
        <f t="shared" si="18"/>
        <v>29.807692307692307</v>
      </c>
      <c r="E406" s="71">
        <v>31</v>
      </c>
      <c r="I406" s="87">
        <f t="shared" si="19"/>
        <v>29.807692307692307</v>
      </c>
      <c r="J406" s="47">
        <f t="shared" si="20"/>
        <v>31</v>
      </c>
    </row>
    <row r="407" spans="1:10" ht="33">
      <c r="A407" s="15">
        <v>1</v>
      </c>
      <c r="B407" s="66" t="s">
        <v>698</v>
      </c>
      <c r="C407" s="15" t="s">
        <v>660</v>
      </c>
      <c r="D407" s="81">
        <f t="shared" si="18"/>
        <v>33.65384615384615</v>
      </c>
      <c r="E407" s="71">
        <v>35</v>
      </c>
      <c r="I407" s="87">
        <f t="shared" si="19"/>
        <v>33.65384615384615</v>
      </c>
      <c r="J407" s="47">
        <f t="shared" si="20"/>
        <v>35</v>
      </c>
    </row>
    <row r="408" spans="1:10" ht="16.5">
      <c r="A408" s="15">
        <v>1</v>
      </c>
      <c r="B408" s="66" t="s">
        <v>699</v>
      </c>
      <c r="C408" s="15" t="s">
        <v>660</v>
      </c>
      <c r="D408" s="81">
        <f t="shared" si="18"/>
        <v>31.73076923076923</v>
      </c>
      <c r="E408" s="71">
        <v>33</v>
      </c>
      <c r="I408" s="87">
        <f t="shared" si="19"/>
        <v>31.73076923076923</v>
      </c>
      <c r="J408" s="47">
        <f t="shared" si="20"/>
        <v>33</v>
      </c>
    </row>
    <row r="409" spans="1:10" ht="16.5">
      <c r="A409" s="15">
        <v>1</v>
      </c>
      <c r="B409" s="66" t="s">
        <v>700</v>
      </c>
      <c r="C409" s="15" t="s">
        <v>660</v>
      </c>
      <c r="D409" s="81">
        <f t="shared" si="18"/>
        <v>26.923076923076923</v>
      </c>
      <c r="E409" s="71">
        <v>28</v>
      </c>
      <c r="I409" s="87">
        <f t="shared" si="19"/>
        <v>26.923076923076923</v>
      </c>
      <c r="J409" s="47">
        <f t="shared" si="20"/>
        <v>28</v>
      </c>
    </row>
    <row r="410" spans="1:10" ht="16.5">
      <c r="A410" s="15">
        <v>1</v>
      </c>
      <c r="B410" s="66" t="s">
        <v>701</v>
      </c>
      <c r="C410" s="15" t="s">
        <v>660</v>
      </c>
      <c r="D410" s="81">
        <f t="shared" si="18"/>
        <v>18.26923076923077</v>
      </c>
      <c r="E410" s="71">
        <v>19</v>
      </c>
      <c r="I410" s="87">
        <f t="shared" si="19"/>
        <v>18.26923076923077</v>
      </c>
      <c r="J410" s="47">
        <f t="shared" si="20"/>
        <v>19</v>
      </c>
    </row>
    <row r="411" spans="1:10" ht="16.5">
      <c r="A411" s="15">
        <v>1</v>
      </c>
      <c r="B411" s="66" t="s">
        <v>702</v>
      </c>
      <c r="C411" s="15" t="s">
        <v>660</v>
      </c>
      <c r="D411" s="81">
        <f t="shared" si="18"/>
        <v>27.884615384615383</v>
      </c>
      <c r="E411" s="71">
        <v>29</v>
      </c>
      <c r="I411" s="87">
        <f t="shared" si="19"/>
        <v>27.884615384615383</v>
      </c>
      <c r="J411" s="47">
        <f t="shared" si="20"/>
        <v>29</v>
      </c>
    </row>
    <row r="412" spans="1:10" ht="16.5">
      <c r="A412" s="15">
        <v>1</v>
      </c>
      <c r="B412" s="66" t="s">
        <v>703</v>
      </c>
      <c r="C412" s="15" t="s">
        <v>660</v>
      </c>
      <c r="D412" s="81">
        <f t="shared" si="18"/>
        <v>29.807692307692307</v>
      </c>
      <c r="E412" s="71">
        <v>31</v>
      </c>
      <c r="I412" s="87">
        <f t="shared" si="19"/>
        <v>29.807692307692307</v>
      </c>
      <c r="J412" s="47">
        <f t="shared" si="20"/>
        <v>31</v>
      </c>
    </row>
    <row r="413" spans="1:10" ht="16.5">
      <c r="A413" s="15">
        <v>1</v>
      </c>
      <c r="B413" s="66" t="s">
        <v>704</v>
      </c>
      <c r="C413" s="15" t="s">
        <v>660</v>
      </c>
      <c r="D413" s="81">
        <f t="shared" si="18"/>
        <v>24.038461538461537</v>
      </c>
      <c r="E413" s="71">
        <v>25</v>
      </c>
      <c r="I413" s="87">
        <f t="shared" si="19"/>
        <v>24.038461538461537</v>
      </c>
      <c r="J413" s="47">
        <f t="shared" si="20"/>
        <v>25</v>
      </c>
    </row>
    <row r="414" spans="1:10" ht="16.5">
      <c r="A414" s="15">
        <v>1</v>
      </c>
      <c r="B414" s="66" t="s">
        <v>705</v>
      </c>
      <c r="C414" s="15" t="s">
        <v>660</v>
      </c>
      <c r="D414" s="81">
        <f t="shared" si="18"/>
        <v>27.884615384615383</v>
      </c>
      <c r="E414" s="71">
        <v>29</v>
      </c>
      <c r="I414" s="87">
        <f t="shared" si="19"/>
        <v>27.884615384615383</v>
      </c>
      <c r="J414" s="47">
        <f t="shared" si="20"/>
        <v>29</v>
      </c>
    </row>
    <row r="415" spans="1:10" ht="16.5">
      <c r="A415" s="15">
        <v>1</v>
      </c>
      <c r="B415" s="66" t="s">
        <v>706</v>
      </c>
      <c r="C415" s="15" t="s">
        <v>660</v>
      </c>
      <c r="D415" s="81">
        <f t="shared" si="18"/>
        <v>29.807692307692307</v>
      </c>
      <c r="E415" s="71">
        <v>31</v>
      </c>
      <c r="I415" s="87">
        <f t="shared" si="19"/>
        <v>29.807692307692307</v>
      </c>
      <c r="J415" s="47">
        <f t="shared" si="20"/>
        <v>31</v>
      </c>
    </row>
    <row r="416" spans="1:10" ht="16.5">
      <c r="A416" s="15">
        <v>1</v>
      </c>
      <c r="B416" s="66" t="s">
        <v>707</v>
      </c>
      <c r="C416" s="15" t="s">
        <v>660</v>
      </c>
      <c r="D416" s="81">
        <f t="shared" si="18"/>
        <v>20.19230769230769</v>
      </c>
      <c r="E416" s="71">
        <v>21</v>
      </c>
      <c r="I416" s="87">
        <f t="shared" si="19"/>
        <v>20.19230769230769</v>
      </c>
      <c r="J416" s="47">
        <f t="shared" si="20"/>
        <v>21</v>
      </c>
    </row>
    <row r="417" spans="1:10" ht="33">
      <c r="A417" s="15">
        <v>1</v>
      </c>
      <c r="B417" s="66" t="s">
        <v>708</v>
      </c>
      <c r="C417" s="15" t="s">
        <v>660</v>
      </c>
      <c r="D417" s="81">
        <f t="shared" si="18"/>
        <v>27.884615384615383</v>
      </c>
      <c r="E417" s="71">
        <v>29</v>
      </c>
      <c r="I417" s="87">
        <f t="shared" si="19"/>
        <v>27.884615384615383</v>
      </c>
      <c r="J417" s="47">
        <f t="shared" si="20"/>
        <v>29</v>
      </c>
    </row>
    <row r="418" spans="1:10" ht="16.5">
      <c r="A418" s="15">
        <v>1</v>
      </c>
      <c r="B418" s="66" t="s">
        <v>709</v>
      </c>
      <c r="C418" s="15" t="s">
        <v>660</v>
      </c>
      <c r="D418" s="81">
        <f t="shared" si="18"/>
        <v>27.884615384615383</v>
      </c>
      <c r="E418" s="71">
        <v>29</v>
      </c>
      <c r="I418" s="87">
        <f t="shared" si="19"/>
        <v>27.884615384615383</v>
      </c>
      <c r="J418" s="47">
        <f t="shared" si="20"/>
        <v>29</v>
      </c>
    </row>
    <row r="419" spans="1:10" ht="16.5">
      <c r="A419" s="15">
        <v>1</v>
      </c>
      <c r="B419" s="66" t="s">
        <v>710</v>
      </c>
      <c r="C419" s="15" t="s">
        <v>660</v>
      </c>
      <c r="D419" s="81">
        <f t="shared" si="18"/>
        <v>22.115384615384613</v>
      </c>
      <c r="E419" s="71">
        <v>23</v>
      </c>
      <c r="I419" s="87">
        <f t="shared" si="19"/>
        <v>22.115384615384613</v>
      </c>
      <c r="J419" s="47">
        <f t="shared" si="20"/>
        <v>23</v>
      </c>
    </row>
    <row r="420" spans="1:10" ht="16.5">
      <c r="A420" s="15">
        <v>1</v>
      </c>
      <c r="B420" s="66" t="s">
        <v>711</v>
      </c>
      <c r="C420" s="15" t="s">
        <v>660</v>
      </c>
      <c r="D420" s="81">
        <f t="shared" si="18"/>
        <v>25.96153846153846</v>
      </c>
      <c r="E420" s="71">
        <v>27</v>
      </c>
      <c r="I420" s="87">
        <f t="shared" si="19"/>
        <v>25.96153846153846</v>
      </c>
      <c r="J420" s="47">
        <f t="shared" si="20"/>
        <v>27</v>
      </c>
    </row>
    <row r="421" spans="1:10" ht="16.5">
      <c r="A421" s="15">
        <v>1</v>
      </c>
      <c r="B421" s="66" t="s">
        <v>712</v>
      </c>
      <c r="C421" s="15" t="s">
        <v>660</v>
      </c>
      <c r="D421" s="81">
        <f t="shared" si="18"/>
        <v>25.96153846153846</v>
      </c>
      <c r="E421" s="71">
        <v>27</v>
      </c>
      <c r="I421" s="87">
        <f t="shared" si="19"/>
        <v>25.96153846153846</v>
      </c>
      <c r="J421" s="47">
        <f t="shared" si="20"/>
        <v>27</v>
      </c>
    </row>
    <row r="422" spans="1:10" ht="16.5">
      <c r="A422" s="15">
        <v>1</v>
      </c>
      <c r="B422" s="66" t="s">
        <v>713</v>
      </c>
      <c r="C422" s="15" t="s">
        <v>660</v>
      </c>
      <c r="D422" s="81">
        <f t="shared" si="18"/>
        <v>24.038461538461537</v>
      </c>
      <c r="E422" s="71">
        <v>25</v>
      </c>
      <c r="I422" s="87">
        <f t="shared" si="19"/>
        <v>24.038461538461537</v>
      </c>
      <c r="J422" s="47">
        <f t="shared" si="20"/>
        <v>25</v>
      </c>
    </row>
    <row r="423" spans="1:10" ht="16.5">
      <c r="A423" s="15">
        <v>1</v>
      </c>
      <c r="B423" s="66" t="s">
        <v>714</v>
      </c>
      <c r="C423" s="15" t="s">
        <v>660</v>
      </c>
      <c r="D423" s="81">
        <f t="shared" si="18"/>
        <v>24.038461538461537</v>
      </c>
      <c r="E423" s="71">
        <v>25</v>
      </c>
      <c r="I423" s="87">
        <f t="shared" si="19"/>
        <v>24.038461538461537</v>
      </c>
      <c r="J423" s="47">
        <f t="shared" si="20"/>
        <v>25</v>
      </c>
    </row>
    <row r="424" spans="1:10" ht="16.5">
      <c r="A424" s="15">
        <v>1</v>
      </c>
      <c r="B424" s="66" t="s">
        <v>715</v>
      </c>
      <c r="C424" s="15" t="s">
        <v>660</v>
      </c>
      <c r="D424" s="81">
        <f t="shared" si="18"/>
        <v>25.96153846153846</v>
      </c>
      <c r="E424" s="71">
        <v>27</v>
      </c>
      <c r="I424" s="87">
        <f t="shared" si="19"/>
        <v>25.96153846153846</v>
      </c>
      <c r="J424" s="47">
        <f t="shared" si="20"/>
        <v>27</v>
      </c>
    </row>
    <row r="425" spans="1:10" ht="16.5">
      <c r="A425" s="15">
        <v>1</v>
      </c>
      <c r="B425" s="66" t="s">
        <v>716</v>
      </c>
      <c r="C425" s="15" t="s">
        <v>660</v>
      </c>
      <c r="D425" s="81">
        <f t="shared" si="18"/>
        <v>24.038461538461537</v>
      </c>
      <c r="E425" s="71">
        <v>25</v>
      </c>
      <c r="I425" s="87">
        <f t="shared" si="19"/>
        <v>24.038461538461537</v>
      </c>
      <c r="J425" s="47">
        <f t="shared" si="20"/>
        <v>25</v>
      </c>
    </row>
    <row r="426" spans="1:10" ht="16.5">
      <c r="A426" s="15">
        <v>1</v>
      </c>
      <c r="B426" s="66" t="s">
        <v>717</v>
      </c>
      <c r="C426" s="15" t="s">
        <v>660</v>
      </c>
      <c r="D426" s="81">
        <f t="shared" si="18"/>
        <v>22.115384615384613</v>
      </c>
      <c r="E426" s="71">
        <v>23</v>
      </c>
      <c r="I426" s="87">
        <f t="shared" si="19"/>
        <v>22.115384615384613</v>
      </c>
      <c r="J426" s="47">
        <f t="shared" si="20"/>
        <v>23</v>
      </c>
    </row>
    <row r="427" spans="1:10" ht="16.5">
      <c r="A427" s="15">
        <v>1</v>
      </c>
      <c r="B427" s="66" t="s">
        <v>718</v>
      </c>
      <c r="C427" s="15" t="s">
        <v>660</v>
      </c>
      <c r="D427" s="81">
        <f t="shared" si="18"/>
        <v>23.076923076923077</v>
      </c>
      <c r="E427" s="71">
        <v>24</v>
      </c>
      <c r="I427" s="87">
        <f t="shared" si="19"/>
        <v>23.076923076923077</v>
      </c>
      <c r="J427" s="47">
        <f t="shared" si="20"/>
        <v>24</v>
      </c>
    </row>
    <row r="428" spans="1:10" ht="33">
      <c r="A428" s="15">
        <v>1</v>
      </c>
      <c r="B428" s="66" t="s">
        <v>719</v>
      </c>
      <c r="C428" s="15" t="s">
        <v>660</v>
      </c>
      <c r="D428" s="81">
        <f t="shared" si="18"/>
        <v>22.115384615384613</v>
      </c>
      <c r="E428" s="71">
        <v>23</v>
      </c>
      <c r="I428" s="87">
        <f t="shared" si="19"/>
        <v>22.115384615384613</v>
      </c>
      <c r="J428" s="47">
        <f t="shared" si="20"/>
        <v>23</v>
      </c>
    </row>
    <row r="429" spans="1:10" ht="33">
      <c r="A429" s="15">
        <v>1</v>
      </c>
      <c r="B429" s="66" t="s">
        <v>720</v>
      </c>
      <c r="C429" s="15" t="s">
        <v>660</v>
      </c>
      <c r="D429" s="81">
        <f t="shared" si="18"/>
        <v>25.96153846153846</v>
      </c>
      <c r="E429" s="71">
        <v>27</v>
      </c>
      <c r="I429" s="87">
        <f t="shared" si="19"/>
        <v>25.96153846153846</v>
      </c>
      <c r="J429" s="47">
        <f t="shared" si="20"/>
        <v>27</v>
      </c>
    </row>
    <row r="430" spans="1:10" ht="16.5">
      <c r="A430" s="15">
        <v>1</v>
      </c>
      <c r="B430" s="66" t="s">
        <v>721</v>
      </c>
      <c r="C430" s="15" t="s">
        <v>660</v>
      </c>
      <c r="D430" s="81">
        <f t="shared" si="18"/>
        <v>25.96153846153846</v>
      </c>
      <c r="E430" s="71">
        <v>27</v>
      </c>
      <c r="I430" s="87">
        <f t="shared" si="19"/>
        <v>25.96153846153846</v>
      </c>
      <c r="J430" s="47">
        <f t="shared" si="20"/>
        <v>27</v>
      </c>
    </row>
    <row r="431" spans="1:10" ht="16.5">
      <c r="A431" s="15">
        <v>1</v>
      </c>
      <c r="B431" s="66" t="s">
        <v>722</v>
      </c>
      <c r="C431" s="15" t="s">
        <v>660</v>
      </c>
      <c r="D431" s="81">
        <f t="shared" si="18"/>
        <v>24.038461538461537</v>
      </c>
      <c r="E431" s="71">
        <v>25</v>
      </c>
      <c r="I431" s="87">
        <f t="shared" si="19"/>
        <v>24.038461538461537</v>
      </c>
      <c r="J431" s="47">
        <f t="shared" si="20"/>
        <v>25</v>
      </c>
    </row>
    <row r="432" spans="1:10" ht="33">
      <c r="A432" s="15">
        <v>1</v>
      </c>
      <c r="B432" s="66" t="s">
        <v>723</v>
      </c>
      <c r="C432" s="15" t="s">
        <v>660</v>
      </c>
      <c r="D432" s="81">
        <f t="shared" si="18"/>
        <v>25.96153846153846</v>
      </c>
      <c r="E432" s="71">
        <v>27</v>
      </c>
      <c r="I432" s="87">
        <f t="shared" si="19"/>
        <v>25.96153846153846</v>
      </c>
      <c r="J432" s="47">
        <f t="shared" si="20"/>
        <v>27</v>
      </c>
    </row>
    <row r="433" spans="1:10" ht="16.5">
      <c r="A433" s="15">
        <v>1</v>
      </c>
      <c r="B433" s="66" t="s">
        <v>724</v>
      </c>
      <c r="C433" s="15" t="s">
        <v>660</v>
      </c>
      <c r="D433" s="81">
        <f t="shared" si="18"/>
        <v>25.96153846153846</v>
      </c>
      <c r="E433" s="71">
        <v>27</v>
      </c>
      <c r="I433" s="87">
        <f t="shared" si="19"/>
        <v>25.96153846153846</v>
      </c>
      <c r="J433" s="47">
        <f t="shared" si="20"/>
        <v>27</v>
      </c>
    </row>
    <row r="434" spans="1:10" ht="16.5">
      <c r="A434" s="15">
        <v>1</v>
      </c>
      <c r="B434" s="66" t="s">
        <v>725</v>
      </c>
      <c r="C434" s="15" t="s">
        <v>660</v>
      </c>
      <c r="D434" s="81">
        <f t="shared" si="18"/>
        <v>24.038461538461537</v>
      </c>
      <c r="E434" s="71">
        <v>25</v>
      </c>
      <c r="I434" s="87">
        <f t="shared" si="19"/>
        <v>24.038461538461537</v>
      </c>
      <c r="J434" s="47">
        <f t="shared" si="20"/>
        <v>25</v>
      </c>
    </row>
    <row r="435" spans="1:10" ht="33">
      <c r="A435" s="15">
        <v>1</v>
      </c>
      <c r="B435" s="66" t="s">
        <v>726</v>
      </c>
      <c r="C435" s="15" t="s">
        <v>660</v>
      </c>
      <c r="D435" s="81">
        <f t="shared" si="18"/>
        <v>25.96153846153846</v>
      </c>
      <c r="E435" s="71">
        <v>27</v>
      </c>
      <c r="I435" s="87">
        <f t="shared" si="19"/>
        <v>25.96153846153846</v>
      </c>
      <c r="J435" s="47">
        <f t="shared" si="20"/>
        <v>27</v>
      </c>
    </row>
    <row r="436" spans="1:10" ht="33">
      <c r="A436" s="15">
        <v>1</v>
      </c>
      <c r="B436" s="66" t="s">
        <v>727</v>
      </c>
      <c r="C436" s="15" t="s">
        <v>660</v>
      </c>
      <c r="D436" s="81">
        <f t="shared" si="18"/>
        <v>25.96153846153846</v>
      </c>
      <c r="E436" s="71">
        <v>27</v>
      </c>
      <c r="I436" s="87">
        <f t="shared" si="19"/>
        <v>25.96153846153846</v>
      </c>
      <c r="J436" s="47">
        <f t="shared" si="20"/>
        <v>27</v>
      </c>
    </row>
    <row r="437" spans="1:10" ht="33">
      <c r="A437" s="15">
        <v>1</v>
      </c>
      <c r="B437" s="66" t="s">
        <v>728</v>
      </c>
      <c r="C437" s="15" t="s">
        <v>660</v>
      </c>
      <c r="D437" s="81">
        <f t="shared" si="18"/>
        <v>25.96153846153846</v>
      </c>
      <c r="E437" s="71">
        <v>27</v>
      </c>
      <c r="I437" s="87">
        <f t="shared" si="19"/>
        <v>25.96153846153846</v>
      </c>
      <c r="J437" s="47">
        <f t="shared" si="20"/>
        <v>27</v>
      </c>
    </row>
    <row r="438" spans="1:10" ht="33">
      <c r="A438" s="15">
        <v>1</v>
      </c>
      <c r="B438" s="66" t="s">
        <v>729</v>
      </c>
      <c r="C438" s="15" t="s">
        <v>660</v>
      </c>
      <c r="D438" s="81">
        <f t="shared" si="18"/>
        <v>25.96153846153846</v>
      </c>
      <c r="E438" s="71">
        <v>27</v>
      </c>
      <c r="I438" s="87">
        <f t="shared" si="19"/>
        <v>25.96153846153846</v>
      </c>
      <c r="J438" s="47">
        <f t="shared" si="20"/>
        <v>27</v>
      </c>
    </row>
    <row r="439" spans="1:10" ht="33">
      <c r="A439" s="15">
        <v>1</v>
      </c>
      <c r="B439" s="66" t="s">
        <v>730</v>
      </c>
      <c r="C439" s="15" t="s">
        <v>660</v>
      </c>
      <c r="D439" s="81">
        <f t="shared" si="18"/>
        <v>24.038461538461537</v>
      </c>
      <c r="E439" s="71">
        <v>25</v>
      </c>
      <c r="I439" s="87">
        <f t="shared" si="19"/>
        <v>24.038461538461537</v>
      </c>
      <c r="J439" s="47">
        <f t="shared" si="20"/>
        <v>25</v>
      </c>
    </row>
    <row r="440" spans="1:10" ht="33">
      <c r="A440" s="15">
        <v>1</v>
      </c>
      <c r="B440" s="66" t="s">
        <v>731</v>
      </c>
      <c r="C440" s="15" t="s">
        <v>660</v>
      </c>
      <c r="D440" s="81">
        <f t="shared" si="18"/>
        <v>25.96153846153846</v>
      </c>
      <c r="E440" s="71">
        <v>27</v>
      </c>
      <c r="I440" s="87">
        <f t="shared" si="19"/>
        <v>25.96153846153846</v>
      </c>
      <c r="J440" s="47">
        <f t="shared" si="20"/>
        <v>27</v>
      </c>
    </row>
    <row r="441" spans="1:10" ht="16.5">
      <c r="A441" s="15">
        <v>1</v>
      </c>
      <c r="B441" s="66" t="s">
        <v>732</v>
      </c>
      <c r="C441" s="15" t="s">
        <v>660</v>
      </c>
      <c r="D441" s="81">
        <f t="shared" si="18"/>
        <v>25.96153846153846</v>
      </c>
      <c r="E441" s="71">
        <v>27</v>
      </c>
      <c r="I441" s="87">
        <f t="shared" si="19"/>
        <v>25.96153846153846</v>
      </c>
      <c r="J441" s="47">
        <f t="shared" si="20"/>
        <v>27</v>
      </c>
    </row>
    <row r="442" spans="1:10" ht="33">
      <c r="A442" s="15">
        <v>1</v>
      </c>
      <c r="B442" s="66" t="s">
        <v>733</v>
      </c>
      <c r="C442" s="15" t="s">
        <v>660</v>
      </c>
      <c r="D442" s="81">
        <f t="shared" si="18"/>
        <v>25.96153846153846</v>
      </c>
      <c r="E442" s="71">
        <v>27</v>
      </c>
      <c r="I442" s="87">
        <f t="shared" si="19"/>
        <v>25.96153846153846</v>
      </c>
      <c r="J442" s="47">
        <f t="shared" si="20"/>
        <v>27</v>
      </c>
    </row>
    <row r="443" spans="1:10" ht="33">
      <c r="A443" s="15">
        <v>1</v>
      </c>
      <c r="B443" s="66" t="s">
        <v>734</v>
      </c>
      <c r="C443" s="15" t="s">
        <v>660</v>
      </c>
      <c r="D443" s="81">
        <f t="shared" si="18"/>
        <v>25.96153846153846</v>
      </c>
      <c r="E443" s="71">
        <v>27</v>
      </c>
      <c r="I443" s="87">
        <f t="shared" si="19"/>
        <v>25.96153846153846</v>
      </c>
      <c r="J443" s="47">
        <f t="shared" si="20"/>
        <v>27</v>
      </c>
    </row>
    <row r="444" spans="1:10" ht="33">
      <c r="A444" s="15">
        <v>1</v>
      </c>
      <c r="B444" s="66" t="s">
        <v>735</v>
      </c>
      <c r="C444" s="15" t="s">
        <v>660</v>
      </c>
      <c r="D444" s="81">
        <f t="shared" si="18"/>
        <v>25.96153846153846</v>
      </c>
      <c r="E444" s="71">
        <v>27</v>
      </c>
      <c r="I444" s="87">
        <f t="shared" si="19"/>
        <v>25.96153846153846</v>
      </c>
      <c r="J444" s="47">
        <f t="shared" si="20"/>
        <v>27</v>
      </c>
    </row>
    <row r="445" spans="1:10" ht="33">
      <c r="A445" s="15">
        <v>1</v>
      </c>
      <c r="B445" s="66" t="s">
        <v>736</v>
      </c>
      <c r="C445" s="15" t="s">
        <v>660</v>
      </c>
      <c r="D445" s="81">
        <f t="shared" si="18"/>
        <v>25.96153846153846</v>
      </c>
      <c r="E445" s="71">
        <v>27</v>
      </c>
      <c r="I445" s="87">
        <f t="shared" si="19"/>
        <v>25.96153846153846</v>
      </c>
      <c r="J445" s="47">
        <f t="shared" si="20"/>
        <v>27</v>
      </c>
    </row>
    <row r="446" spans="1:10" ht="16.5">
      <c r="A446" s="15">
        <v>1</v>
      </c>
      <c r="B446" s="66" t="s">
        <v>737</v>
      </c>
      <c r="C446" s="15" t="s">
        <v>660</v>
      </c>
      <c r="D446" s="81">
        <f t="shared" si="18"/>
        <v>25</v>
      </c>
      <c r="E446" s="71">
        <v>26</v>
      </c>
      <c r="I446" s="87">
        <f t="shared" si="19"/>
        <v>25</v>
      </c>
      <c r="J446" s="47">
        <f t="shared" si="20"/>
        <v>26</v>
      </c>
    </row>
    <row r="447" spans="1:10" ht="16.5">
      <c r="A447" s="15">
        <v>1</v>
      </c>
      <c r="B447" s="66" t="s">
        <v>738</v>
      </c>
      <c r="C447" s="15" t="s">
        <v>660</v>
      </c>
      <c r="D447" s="81">
        <f t="shared" si="18"/>
        <v>25</v>
      </c>
      <c r="E447" s="71">
        <v>26</v>
      </c>
      <c r="I447" s="87">
        <f t="shared" si="19"/>
        <v>25</v>
      </c>
      <c r="J447" s="47">
        <f t="shared" si="20"/>
        <v>26</v>
      </c>
    </row>
    <row r="448" spans="1:10" ht="16.5">
      <c r="A448" s="15">
        <v>1</v>
      </c>
      <c r="B448" s="66" t="s">
        <v>739</v>
      </c>
      <c r="C448" s="15" t="s">
        <v>660</v>
      </c>
      <c r="D448" s="81">
        <f t="shared" si="18"/>
        <v>25.96153846153846</v>
      </c>
      <c r="E448" s="71">
        <v>27</v>
      </c>
      <c r="I448" s="87">
        <f t="shared" si="19"/>
        <v>25.96153846153846</v>
      </c>
      <c r="J448" s="47">
        <f t="shared" si="20"/>
        <v>27</v>
      </c>
    </row>
    <row r="449" spans="1:10" ht="33">
      <c r="A449" s="15">
        <v>1</v>
      </c>
      <c r="B449" s="66" t="s">
        <v>740</v>
      </c>
      <c r="C449" s="15" t="s">
        <v>660</v>
      </c>
      <c r="D449" s="81">
        <f t="shared" si="18"/>
        <v>19.23076923076923</v>
      </c>
      <c r="E449" s="71">
        <v>20</v>
      </c>
      <c r="I449" s="87">
        <f t="shared" si="19"/>
        <v>19.23076923076923</v>
      </c>
      <c r="J449" s="47">
        <f t="shared" si="20"/>
        <v>20</v>
      </c>
    </row>
    <row r="450" spans="1:10" ht="33">
      <c r="A450" s="15">
        <v>1</v>
      </c>
      <c r="B450" s="66" t="s">
        <v>741</v>
      </c>
      <c r="C450" s="15" t="s">
        <v>660</v>
      </c>
      <c r="D450" s="81">
        <f t="shared" si="18"/>
        <v>23.076923076923077</v>
      </c>
      <c r="E450" s="71">
        <v>24</v>
      </c>
      <c r="I450" s="87">
        <f t="shared" si="19"/>
        <v>23.076923076923077</v>
      </c>
      <c r="J450" s="47">
        <f t="shared" si="20"/>
        <v>24</v>
      </c>
    </row>
    <row r="451" spans="1:10" ht="33">
      <c r="A451" s="15">
        <v>1</v>
      </c>
      <c r="B451" s="66" t="s">
        <v>742</v>
      </c>
      <c r="C451" s="15" t="s">
        <v>660</v>
      </c>
      <c r="D451" s="81">
        <f aca="true" t="shared" si="21" ref="D451:D514">E451/1.04</f>
        <v>26.923076923076923</v>
      </c>
      <c r="E451" s="71">
        <v>28</v>
      </c>
      <c r="I451" s="87">
        <f t="shared" si="19"/>
        <v>26.923076923076923</v>
      </c>
      <c r="J451" s="47">
        <f t="shared" si="20"/>
        <v>28</v>
      </c>
    </row>
    <row r="452" spans="1:10" ht="33">
      <c r="A452" s="15">
        <v>1</v>
      </c>
      <c r="B452" s="66" t="s">
        <v>743</v>
      </c>
      <c r="C452" s="15" t="s">
        <v>660</v>
      </c>
      <c r="D452" s="81">
        <f t="shared" si="21"/>
        <v>32.69230769230769</v>
      </c>
      <c r="E452" s="71">
        <v>34</v>
      </c>
      <c r="I452" s="87">
        <f aca="true" t="shared" si="22" ref="I452:I515">+A452*D452</f>
        <v>32.69230769230769</v>
      </c>
      <c r="J452" s="47">
        <f aca="true" t="shared" si="23" ref="J452:J515">+E452*A452</f>
        <v>34</v>
      </c>
    </row>
    <row r="453" spans="1:10" ht="33">
      <c r="A453" s="15">
        <v>1</v>
      </c>
      <c r="B453" s="66" t="s">
        <v>744</v>
      </c>
      <c r="C453" s="15" t="s">
        <v>660</v>
      </c>
      <c r="D453" s="81">
        <f t="shared" si="21"/>
        <v>25.96153846153846</v>
      </c>
      <c r="E453" s="71">
        <v>27</v>
      </c>
      <c r="I453" s="87">
        <f t="shared" si="22"/>
        <v>25.96153846153846</v>
      </c>
      <c r="J453" s="47">
        <f t="shared" si="23"/>
        <v>27</v>
      </c>
    </row>
    <row r="454" spans="1:10" ht="16.5">
      <c r="A454" s="15">
        <v>3</v>
      </c>
      <c r="B454" s="66" t="s">
        <v>745</v>
      </c>
      <c r="C454" s="15" t="s">
        <v>660</v>
      </c>
      <c r="D454" s="81">
        <f t="shared" si="21"/>
        <v>20.19230769230769</v>
      </c>
      <c r="E454" s="71">
        <v>21</v>
      </c>
      <c r="I454" s="87">
        <f t="shared" si="22"/>
        <v>60.576923076923066</v>
      </c>
      <c r="J454" s="47">
        <f t="shared" si="23"/>
        <v>63</v>
      </c>
    </row>
    <row r="455" spans="1:10" ht="16.5">
      <c r="A455" s="15">
        <v>1</v>
      </c>
      <c r="B455" s="66" t="s">
        <v>746</v>
      </c>
      <c r="C455" s="15" t="s">
        <v>660</v>
      </c>
      <c r="D455" s="81">
        <f t="shared" si="21"/>
        <v>23.076923076923077</v>
      </c>
      <c r="E455" s="71">
        <v>24</v>
      </c>
      <c r="I455" s="87">
        <f t="shared" si="22"/>
        <v>23.076923076923077</v>
      </c>
      <c r="J455" s="47">
        <f t="shared" si="23"/>
        <v>24</v>
      </c>
    </row>
    <row r="456" spans="1:10" ht="16.5">
      <c r="A456" s="15">
        <v>1</v>
      </c>
      <c r="B456" s="66" t="s">
        <v>747</v>
      </c>
      <c r="C456" s="15" t="s">
        <v>660</v>
      </c>
      <c r="D456" s="81">
        <f t="shared" si="21"/>
        <v>24.038461538461537</v>
      </c>
      <c r="E456" s="71">
        <v>25</v>
      </c>
      <c r="I456" s="87">
        <f t="shared" si="22"/>
        <v>24.038461538461537</v>
      </c>
      <c r="J456" s="47">
        <f t="shared" si="23"/>
        <v>25</v>
      </c>
    </row>
    <row r="457" spans="1:10" ht="33">
      <c r="A457" s="15">
        <v>1</v>
      </c>
      <c r="B457" s="66" t="s">
        <v>748</v>
      </c>
      <c r="C457" s="15" t="s">
        <v>660</v>
      </c>
      <c r="D457" s="81">
        <f t="shared" si="21"/>
        <v>19.71153846153846</v>
      </c>
      <c r="E457" s="71">
        <v>20.5</v>
      </c>
      <c r="I457" s="87">
        <f t="shared" si="22"/>
        <v>19.71153846153846</v>
      </c>
      <c r="J457" s="47">
        <f t="shared" si="23"/>
        <v>20.5</v>
      </c>
    </row>
    <row r="458" spans="1:10" ht="49.5">
      <c r="A458" s="15">
        <v>1</v>
      </c>
      <c r="B458" s="66" t="s">
        <v>749</v>
      </c>
      <c r="C458" s="15" t="s">
        <v>660</v>
      </c>
      <c r="D458" s="81">
        <f t="shared" si="21"/>
        <v>19.71153846153846</v>
      </c>
      <c r="E458" s="71">
        <v>20.5</v>
      </c>
      <c r="I458" s="87">
        <f t="shared" si="22"/>
        <v>19.71153846153846</v>
      </c>
      <c r="J458" s="47">
        <f t="shared" si="23"/>
        <v>20.5</v>
      </c>
    </row>
    <row r="459" spans="1:10" ht="16.5">
      <c r="A459" s="15">
        <v>1</v>
      </c>
      <c r="B459" s="66" t="s">
        <v>750</v>
      </c>
      <c r="C459" s="15" t="s">
        <v>660</v>
      </c>
      <c r="D459" s="81">
        <f t="shared" si="21"/>
        <v>19.71153846153846</v>
      </c>
      <c r="E459" s="71">
        <v>20.5</v>
      </c>
      <c r="I459" s="87">
        <f t="shared" si="22"/>
        <v>19.71153846153846</v>
      </c>
      <c r="J459" s="47">
        <f t="shared" si="23"/>
        <v>20.5</v>
      </c>
    </row>
    <row r="460" spans="1:10" ht="33">
      <c r="A460" s="15">
        <v>1</v>
      </c>
      <c r="B460" s="66" t="s">
        <v>751</v>
      </c>
      <c r="C460" s="15" t="s">
        <v>660</v>
      </c>
      <c r="D460" s="81">
        <f t="shared" si="21"/>
        <v>24.038461538461537</v>
      </c>
      <c r="E460" s="71">
        <v>25</v>
      </c>
      <c r="I460" s="87">
        <f t="shared" si="22"/>
        <v>24.038461538461537</v>
      </c>
      <c r="J460" s="47">
        <f t="shared" si="23"/>
        <v>25</v>
      </c>
    </row>
    <row r="461" spans="1:10" ht="16.5">
      <c r="A461" s="15">
        <v>1</v>
      </c>
      <c r="B461" s="66" t="s">
        <v>752</v>
      </c>
      <c r="C461" s="15" t="s">
        <v>660</v>
      </c>
      <c r="D461" s="81">
        <f t="shared" si="21"/>
        <v>25.96153846153846</v>
      </c>
      <c r="E461" s="71">
        <v>27</v>
      </c>
      <c r="I461" s="87">
        <f t="shared" si="22"/>
        <v>25.96153846153846</v>
      </c>
      <c r="J461" s="47">
        <f t="shared" si="23"/>
        <v>27</v>
      </c>
    </row>
    <row r="462" spans="1:10" ht="16.5">
      <c r="A462" s="15">
        <v>1</v>
      </c>
      <c r="B462" s="66" t="s">
        <v>753</v>
      </c>
      <c r="C462" s="15" t="s">
        <v>660</v>
      </c>
      <c r="D462" s="81">
        <f t="shared" si="21"/>
        <v>29.807692307692307</v>
      </c>
      <c r="E462" s="71">
        <v>31</v>
      </c>
      <c r="I462" s="87">
        <f t="shared" si="22"/>
        <v>29.807692307692307</v>
      </c>
      <c r="J462" s="47">
        <f t="shared" si="23"/>
        <v>31</v>
      </c>
    </row>
    <row r="463" spans="1:10" ht="33">
      <c r="A463" s="15">
        <v>1</v>
      </c>
      <c r="B463" s="66" t="s">
        <v>754</v>
      </c>
      <c r="C463" s="15" t="s">
        <v>660</v>
      </c>
      <c r="D463" s="81">
        <f t="shared" si="21"/>
        <v>22.115384615384613</v>
      </c>
      <c r="E463" s="71">
        <v>23</v>
      </c>
      <c r="I463" s="87">
        <f t="shared" si="22"/>
        <v>22.115384615384613</v>
      </c>
      <c r="J463" s="47">
        <f t="shared" si="23"/>
        <v>23</v>
      </c>
    </row>
    <row r="464" spans="1:10" ht="33">
      <c r="A464" s="15">
        <v>1</v>
      </c>
      <c r="B464" s="66" t="s">
        <v>755</v>
      </c>
      <c r="C464" s="15" t="s">
        <v>660</v>
      </c>
      <c r="D464" s="81">
        <f t="shared" si="21"/>
        <v>20.19230769230769</v>
      </c>
      <c r="E464" s="71">
        <v>21</v>
      </c>
      <c r="I464" s="87">
        <f t="shared" si="22"/>
        <v>20.19230769230769</v>
      </c>
      <c r="J464" s="47">
        <f t="shared" si="23"/>
        <v>21</v>
      </c>
    </row>
    <row r="465" spans="1:10" ht="33">
      <c r="A465" s="15">
        <v>1</v>
      </c>
      <c r="B465" s="66" t="s">
        <v>756</v>
      </c>
      <c r="C465" s="15" t="s">
        <v>660</v>
      </c>
      <c r="D465" s="81">
        <f t="shared" si="21"/>
        <v>25.96153846153846</v>
      </c>
      <c r="E465" s="71">
        <v>27</v>
      </c>
      <c r="I465" s="87">
        <f t="shared" si="22"/>
        <v>25.96153846153846</v>
      </c>
      <c r="J465" s="47">
        <f t="shared" si="23"/>
        <v>27</v>
      </c>
    </row>
    <row r="466" spans="1:10" ht="33">
      <c r="A466" s="15">
        <v>1</v>
      </c>
      <c r="B466" s="66" t="s">
        <v>757</v>
      </c>
      <c r="C466" s="15" t="s">
        <v>660</v>
      </c>
      <c r="D466" s="81">
        <f t="shared" si="21"/>
        <v>27.884615384615383</v>
      </c>
      <c r="E466" s="71">
        <v>29</v>
      </c>
      <c r="I466" s="87">
        <f t="shared" si="22"/>
        <v>27.884615384615383</v>
      </c>
      <c r="J466" s="47">
        <f t="shared" si="23"/>
        <v>29</v>
      </c>
    </row>
    <row r="467" spans="1:10" ht="16.5">
      <c r="A467" s="15">
        <v>1</v>
      </c>
      <c r="B467" s="66" t="s">
        <v>758</v>
      </c>
      <c r="C467" s="15" t="s">
        <v>660</v>
      </c>
      <c r="D467" s="81">
        <f t="shared" si="21"/>
        <v>25.96153846153846</v>
      </c>
      <c r="E467" s="71">
        <v>27</v>
      </c>
      <c r="I467" s="87">
        <f t="shared" si="22"/>
        <v>25.96153846153846</v>
      </c>
      <c r="J467" s="47">
        <f t="shared" si="23"/>
        <v>27</v>
      </c>
    </row>
    <row r="468" spans="1:10" ht="33">
      <c r="A468" s="15">
        <v>1</v>
      </c>
      <c r="B468" s="66" t="s">
        <v>759</v>
      </c>
      <c r="C468" s="15" t="s">
        <v>660</v>
      </c>
      <c r="D468" s="81">
        <f t="shared" si="21"/>
        <v>24.038461538461537</v>
      </c>
      <c r="E468" s="71">
        <v>25</v>
      </c>
      <c r="I468" s="87">
        <f t="shared" si="22"/>
        <v>24.038461538461537</v>
      </c>
      <c r="J468" s="47">
        <f t="shared" si="23"/>
        <v>25</v>
      </c>
    </row>
    <row r="469" spans="1:10" ht="33">
      <c r="A469" s="15">
        <v>1</v>
      </c>
      <c r="B469" s="66" t="s">
        <v>760</v>
      </c>
      <c r="C469" s="15" t="s">
        <v>660</v>
      </c>
      <c r="D469" s="81">
        <f t="shared" si="21"/>
        <v>24.038461538461537</v>
      </c>
      <c r="E469" s="71">
        <v>25</v>
      </c>
      <c r="I469" s="87">
        <f t="shared" si="22"/>
        <v>24.038461538461537</v>
      </c>
      <c r="J469" s="47">
        <f t="shared" si="23"/>
        <v>25</v>
      </c>
    </row>
    <row r="470" spans="1:10" ht="33">
      <c r="A470" s="15">
        <v>1</v>
      </c>
      <c r="B470" s="66" t="s">
        <v>761</v>
      </c>
      <c r="C470" s="15" t="s">
        <v>660</v>
      </c>
      <c r="D470" s="81">
        <f t="shared" si="21"/>
        <v>24.038461538461537</v>
      </c>
      <c r="E470" s="71">
        <v>25</v>
      </c>
      <c r="I470" s="87">
        <f t="shared" si="22"/>
        <v>24.038461538461537</v>
      </c>
      <c r="J470" s="47">
        <f t="shared" si="23"/>
        <v>25</v>
      </c>
    </row>
    <row r="471" spans="1:10" ht="33">
      <c r="A471" s="15">
        <v>1</v>
      </c>
      <c r="B471" s="66" t="s">
        <v>762</v>
      </c>
      <c r="C471" s="15" t="s">
        <v>660</v>
      </c>
      <c r="D471" s="81">
        <f t="shared" si="21"/>
        <v>25.96153846153846</v>
      </c>
      <c r="E471" s="71">
        <v>27</v>
      </c>
      <c r="I471" s="87">
        <f t="shared" si="22"/>
        <v>25.96153846153846</v>
      </c>
      <c r="J471" s="47">
        <f t="shared" si="23"/>
        <v>27</v>
      </c>
    </row>
    <row r="472" spans="1:10" ht="33">
      <c r="A472" s="15">
        <v>1</v>
      </c>
      <c r="B472" s="66" t="s">
        <v>763</v>
      </c>
      <c r="C472" s="15" t="s">
        <v>660</v>
      </c>
      <c r="D472" s="81">
        <f t="shared" si="21"/>
        <v>25.96153846153846</v>
      </c>
      <c r="E472" s="71">
        <v>27</v>
      </c>
      <c r="I472" s="87">
        <f t="shared" si="22"/>
        <v>25.96153846153846</v>
      </c>
      <c r="J472" s="47">
        <f t="shared" si="23"/>
        <v>27</v>
      </c>
    </row>
    <row r="473" spans="1:10" ht="33">
      <c r="A473" s="15">
        <v>1</v>
      </c>
      <c r="B473" s="66" t="s">
        <v>764</v>
      </c>
      <c r="C473" s="15" t="s">
        <v>660</v>
      </c>
      <c r="D473" s="81">
        <f t="shared" si="21"/>
        <v>24.038461538461537</v>
      </c>
      <c r="E473" s="71">
        <v>25</v>
      </c>
      <c r="I473" s="87">
        <f t="shared" si="22"/>
        <v>24.038461538461537</v>
      </c>
      <c r="J473" s="47">
        <f t="shared" si="23"/>
        <v>25</v>
      </c>
    </row>
    <row r="474" spans="1:10" ht="16.5">
      <c r="A474" s="15">
        <v>1</v>
      </c>
      <c r="B474" s="66" t="s">
        <v>765</v>
      </c>
      <c r="C474" s="15" t="s">
        <v>660</v>
      </c>
      <c r="D474" s="81">
        <f t="shared" si="21"/>
        <v>25.96153846153846</v>
      </c>
      <c r="E474" s="71">
        <v>27</v>
      </c>
      <c r="I474" s="87">
        <f t="shared" si="22"/>
        <v>25.96153846153846</v>
      </c>
      <c r="J474" s="47">
        <f t="shared" si="23"/>
        <v>27</v>
      </c>
    </row>
    <row r="475" spans="1:10" ht="16.5">
      <c r="A475" s="15">
        <v>1</v>
      </c>
      <c r="B475" s="66" t="s">
        <v>766</v>
      </c>
      <c r="C475" s="15" t="s">
        <v>660</v>
      </c>
      <c r="D475" s="81">
        <f t="shared" si="21"/>
        <v>24.038461538461537</v>
      </c>
      <c r="E475" s="71">
        <v>25</v>
      </c>
      <c r="I475" s="87">
        <f t="shared" si="22"/>
        <v>24.038461538461537</v>
      </c>
      <c r="J475" s="47">
        <f t="shared" si="23"/>
        <v>25</v>
      </c>
    </row>
    <row r="476" spans="1:10" ht="33">
      <c r="A476" s="15">
        <v>1</v>
      </c>
      <c r="B476" s="66" t="s">
        <v>767</v>
      </c>
      <c r="C476" s="15" t="s">
        <v>660</v>
      </c>
      <c r="D476" s="81">
        <f t="shared" si="21"/>
        <v>25.96153846153846</v>
      </c>
      <c r="E476" s="71">
        <v>27</v>
      </c>
      <c r="I476" s="87">
        <f t="shared" si="22"/>
        <v>25.96153846153846</v>
      </c>
      <c r="J476" s="47">
        <f t="shared" si="23"/>
        <v>27</v>
      </c>
    </row>
    <row r="477" spans="1:10" ht="33">
      <c r="A477" s="15">
        <v>1</v>
      </c>
      <c r="B477" s="66" t="s">
        <v>768</v>
      </c>
      <c r="C477" s="15" t="s">
        <v>660</v>
      </c>
      <c r="D477" s="81">
        <f t="shared" si="21"/>
        <v>25.96153846153846</v>
      </c>
      <c r="E477" s="71">
        <v>27</v>
      </c>
      <c r="I477" s="87">
        <f t="shared" si="22"/>
        <v>25.96153846153846</v>
      </c>
      <c r="J477" s="47">
        <f t="shared" si="23"/>
        <v>27</v>
      </c>
    </row>
    <row r="478" spans="1:10" ht="33">
      <c r="A478" s="15">
        <v>1</v>
      </c>
      <c r="B478" s="66" t="s">
        <v>768</v>
      </c>
      <c r="C478" s="15" t="s">
        <v>660</v>
      </c>
      <c r="D478" s="81">
        <f t="shared" si="21"/>
        <v>25.96153846153846</v>
      </c>
      <c r="E478" s="71">
        <v>27</v>
      </c>
      <c r="I478" s="87">
        <f t="shared" si="22"/>
        <v>25.96153846153846</v>
      </c>
      <c r="J478" s="47">
        <f t="shared" si="23"/>
        <v>27</v>
      </c>
    </row>
    <row r="479" spans="1:10" ht="33">
      <c r="A479" s="15">
        <v>1</v>
      </c>
      <c r="B479" s="66" t="s">
        <v>769</v>
      </c>
      <c r="C479" s="15" t="s">
        <v>660</v>
      </c>
      <c r="D479" s="81">
        <f t="shared" si="21"/>
        <v>24.038461538461537</v>
      </c>
      <c r="E479" s="71">
        <v>25</v>
      </c>
      <c r="I479" s="87">
        <f t="shared" si="22"/>
        <v>24.038461538461537</v>
      </c>
      <c r="J479" s="47">
        <f t="shared" si="23"/>
        <v>25</v>
      </c>
    </row>
    <row r="480" spans="1:10" ht="33">
      <c r="A480" s="15">
        <v>1</v>
      </c>
      <c r="B480" s="66" t="s">
        <v>770</v>
      </c>
      <c r="C480" s="15" t="s">
        <v>660</v>
      </c>
      <c r="D480" s="81">
        <f t="shared" si="21"/>
        <v>25.96153846153846</v>
      </c>
      <c r="E480" s="71">
        <v>27</v>
      </c>
      <c r="I480" s="87">
        <f t="shared" si="22"/>
        <v>25.96153846153846</v>
      </c>
      <c r="J480" s="47">
        <f t="shared" si="23"/>
        <v>27</v>
      </c>
    </row>
    <row r="481" spans="1:10" ht="33">
      <c r="A481" s="15">
        <v>1</v>
      </c>
      <c r="B481" s="66" t="s">
        <v>771</v>
      </c>
      <c r="C481" s="15" t="s">
        <v>660</v>
      </c>
      <c r="D481" s="81">
        <f t="shared" si="21"/>
        <v>25.96153846153846</v>
      </c>
      <c r="E481" s="71">
        <v>27</v>
      </c>
      <c r="I481" s="87">
        <f t="shared" si="22"/>
        <v>25.96153846153846</v>
      </c>
      <c r="J481" s="47">
        <f t="shared" si="23"/>
        <v>27</v>
      </c>
    </row>
    <row r="482" spans="1:10" ht="33">
      <c r="A482" s="15">
        <v>1</v>
      </c>
      <c r="B482" s="66" t="s">
        <v>772</v>
      </c>
      <c r="C482" s="15" t="s">
        <v>660</v>
      </c>
      <c r="D482" s="81">
        <f t="shared" si="21"/>
        <v>25.96153846153846</v>
      </c>
      <c r="E482" s="71">
        <v>27</v>
      </c>
      <c r="I482" s="87">
        <f t="shared" si="22"/>
        <v>25.96153846153846</v>
      </c>
      <c r="J482" s="47">
        <f t="shared" si="23"/>
        <v>27</v>
      </c>
    </row>
    <row r="483" spans="1:10" ht="16.5">
      <c r="A483" s="15">
        <v>1</v>
      </c>
      <c r="B483" s="66" t="s">
        <v>773</v>
      </c>
      <c r="C483" s="15" t="s">
        <v>660</v>
      </c>
      <c r="D483" s="81">
        <f t="shared" si="21"/>
        <v>25.96153846153846</v>
      </c>
      <c r="E483" s="71">
        <v>27</v>
      </c>
      <c r="I483" s="87">
        <f t="shared" si="22"/>
        <v>25.96153846153846</v>
      </c>
      <c r="J483" s="47">
        <f t="shared" si="23"/>
        <v>27</v>
      </c>
    </row>
    <row r="484" spans="1:10" ht="16.5">
      <c r="A484" s="15">
        <v>1</v>
      </c>
      <c r="B484" s="66" t="s">
        <v>774</v>
      </c>
      <c r="C484" s="15" t="s">
        <v>660</v>
      </c>
      <c r="D484" s="81">
        <f t="shared" si="21"/>
        <v>25.96153846153846</v>
      </c>
      <c r="E484" s="71">
        <v>27</v>
      </c>
      <c r="I484" s="87">
        <f t="shared" si="22"/>
        <v>25.96153846153846</v>
      </c>
      <c r="J484" s="47">
        <f t="shared" si="23"/>
        <v>27</v>
      </c>
    </row>
    <row r="485" spans="1:10" ht="33">
      <c r="A485" s="15">
        <v>1</v>
      </c>
      <c r="B485" s="66" t="s">
        <v>775</v>
      </c>
      <c r="C485" s="15" t="s">
        <v>660</v>
      </c>
      <c r="D485" s="81">
        <f t="shared" si="21"/>
        <v>23.076923076923077</v>
      </c>
      <c r="E485" s="71">
        <v>24</v>
      </c>
      <c r="I485" s="87">
        <f t="shared" si="22"/>
        <v>23.076923076923077</v>
      </c>
      <c r="J485" s="47">
        <f t="shared" si="23"/>
        <v>24</v>
      </c>
    </row>
    <row r="486" spans="1:10" ht="16.5">
      <c r="A486" s="15">
        <v>1</v>
      </c>
      <c r="B486" s="66" t="s">
        <v>776</v>
      </c>
      <c r="C486" s="15" t="s">
        <v>660</v>
      </c>
      <c r="D486" s="81">
        <f t="shared" si="21"/>
        <v>24.038461538461537</v>
      </c>
      <c r="E486" s="71">
        <v>25</v>
      </c>
      <c r="I486" s="87">
        <f t="shared" si="22"/>
        <v>24.038461538461537</v>
      </c>
      <c r="J486" s="47">
        <f t="shared" si="23"/>
        <v>25</v>
      </c>
    </row>
    <row r="487" spans="1:10" ht="16.5">
      <c r="A487" s="15">
        <v>1</v>
      </c>
      <c r="B487" s="66" t="s">
        <v>777</v>
      </c>
      <c r="C487" s="15" t="s">
        <v>660</v>
      </c>
      <c r="D487" s="81">
        <f t="shared" si="21"/>
        <v>25.96153846153846</v>
      </c>
      <c r="E487" s="71">
        <v>27</v>
      </c>
      <c r="I487" s="87">
        <f t="shared" si="22"/>
        <v>25.96153846153846</v>
      </c>
      <c r="J487" s="47">
        <f t="shared" si="23"/>
        <v>27</v>
      </c>
    </row>
    <row r="488" spans="1:10" ht="16.5">
      <c r="A488" s="15">
        <v>1</v>
      </c>
      <c r="B488" s="66" t="s">
        <v>778</v>
      </c>
      <c r="C488" s="15" t="s">
        <v>660</v>
      </c>
      <c r="D488" s="81">
        <f t="shared" si="21"/>
        <v>20.19230769230769</v>
      </c>
      <c r="E488" s="71">
        <v>21</v>
      </c>
      <c r="I488" s="87">
        <f t="shared" si="22"/>
        <v>20.19230769230769</v>
      </c>
      <c r="J488" s="47">
        <f t="shared" si="23"/>
        <v>21</v>
      </c>
    </row>
    <row r="489" spans="1:10" ht="16.5">
      <c r="A489" s="15">
        <v>1</v>
      </c>
      <c r="B489" s="66" t="s">
        <v>779</v>
      </c>
      <c r="C489" s="15" t="s">
        <v>660</v>
      </c>
      <c r="D489" s="81">
        <f t="shared" si="21"/>
        <v>24.038461538461537</v>
      </c>
      <c r="E489" s="71">
        <v>25</v>
      </c>
      <c r="I489" s="87">
        <f t="shared" si="22"/>
        <v>24.038461538461537</v>
      </c>
      <c r="J489" s="47">
        <f t="shared" si="23"/>
        <v>25</v>
      </c>
    </row>
    <row r="490" spans="1:10" ht="16.5">
      <c r="A490" s="15">
        <v>1</v>
      </c>
      <c r="B490" s="66" t="s">
        <v>780</v>
      </c>
      <c r="C490" s="15" t="s">
        <v>660</v>
      </c>
      <c r="D490" s="81">
        <f t="shared" si="21"/>
        <v>18.26923076923077</v>
      </c>
      <c r="E490" s="71">
        <v>19</v>
      </c>
      <c r="I490" s="87">
        <f t="shared" si="22"/>
        <v>18.26923076923077</v>
      </c>
      <c r="J490" s="47">
        <f t="shared" si="23"/>
        <v>19</v>
      </c>
    </row>
    <row r="491" spans="1:10" ht="16.5">
      <c r="A491" s="15">
        <v>1</v>
      </c>
      <c r="B491" s="66" t="s">
        <v>781</v>
      </c>
      <c r="C491" s="15" t="s">
        <v>660</v>
      </c>
      <c r="D491" s="81">
        <f t="shared" si="21"/>
        <v>27.884615384615383</v>
      </c>
      <c r="E491" s="71">
        <v>29</v>
      </c>
      <c r="I491" s="87">
        <f t="shared" si="22"/>
        <v>27.884615384615383</v>
      </c>
      <c r="J491" s="47">
        <f t="shared" si="23"/>
        <v>29</v>
      </c>
    </row>
    <row r="492" spans="1:10" ht="16.5">
      <c r="A492" s="15">
        <v>1</v>
      </c>
      <c r="B492" s="66" t="s">
        <v>782</v>
      </c>
      <c r="C492" s="15" t="s">
        <v>660</v>
      </c>
      <c r="D492" s="81">
        <f t="shared" si="21"/>
        <v>20.19230769230769</v>
      </c>
      <c r="E492" s="71">
        <v>21</v>
      </c>
      <c r="I492" s="87">
        <f t="shared" si="22"/>
        <v>20.19230769230769</v>
      </c>
      <c r="J492" s="47">
        <f t="shared" si="23"/>
        <v>21</v>
      </c>
    </row>
    <row r="493" spans="1:10" ht="16.5">
      <c r="A493" s="15">
        <v>1</v>
      </c>
      <c r="B493" s="66" t="s">
        <v>783</v>
      </c>
      <c r="C493" s="15" t="s">
        <v>660</v>
      </c>
      <c r="D493" s="81">
        <f t="shared" si="21"/>
        <v>22.115384615384613</v>
      </c>
      <c r="E493" s="71">
        <v>23</v>
      </c>
      <c r="I493" s="87">
        <f t="shared" si="22"/>
        <v>22.115384615384613</v>
      </c>
      <c r="J493" s="47">
        <f t="shared" si="23"/>
        <v>23</v>
      </c>
    </row>
    <row r="494" spans="1:10" ht="16.5">
      <c r="A494" s="15">
        <v>1</v>
      </c>
      <c r="B494" s="66" t="s">
        <v>784</v>
      </c>
      <c r="C494" s="15" t="s">
        <v>660</v>
      </c>
      <c r="D494" s="81">
        <f t="shared" si="21"/>
        <v>28.365384615384613</v>
      </c>
      <c r="E494" s="71">
        <v>29.5</v>
      </c>
      <c r="I494" s="87">
        <f t="shared" si="22"/>
        <v>28.365384615384613</v>
      </c>
      <c r="J494" s="47">
        <f t="shared" si="23"/>
        <v>29.5</v>
      </c>
    </row>
    <row r="495" spans="1:10" ht="16.5">
      <c r="A495" s="15">
        <v>1</v>
      </c>
      <c r="B495" s="66" t="s">
        <v>785</v>
      </c>
      <c r="C495" s="15" t="s">
        <v>660</v>
      </c>
      <c r="D495" s="81">
        <f t="shared" si="21"/>
        <v>24.038461538461537</v>
      </c>
      <c r="E495" s="71">
        <v>25</v>
      </c>
      <c r="I495" s="87">
        <f t="shared" si="22"/>
        <v>24.038461538461537</v>
      </c>
      <c r="J495" s="47">
        <f t="shared" si="23"/>
        <v>25</v>
      </c>
    </row>
    <row r="496" spans="1:10" ht="16.5">
      <c r="A496" s="15">
        <v>1</v>
      </c>
      <c r="B496" s="66" t="s">
        <v>786</v>
      </c>
      <c r="C496" s="15" t="s">
        <v>660</v>
      </c>
      <c r="D496" s="81">
        <f t="shared" si="21"/>
        <v>27.884615384615383</v>
      </c>
      <c r="E496" s="71">
        <v>29</v>
      </c>
      <c r="I496" s="87">
        <f t="shared" si="22"/>
        <v>27.884615384615383</v>
      </c>
      <c r="J496" s="47">
        <f t="shared" si="23"/>
        <v>29</v>
      </c>
    </row>
    <row r="497" spans="1:10" ht="16.5">
      <c r="A497" s="15">
        <v>1</v>
      </c>
      <c r="B497" s="66" t="s">
        <v>787</v>
      </c>
      <c r="C497" s="15" t="s">
        <v>660</v>
      </c>
      <c r="D497" s="81">
        <f t="shared" si="21"/>
        <v>27.884615384615383</v>
      </c>
      <c r="E497" s="71">
        <v>29</v>
      </c>
      <c r="I497" s="87">
        <f t="shared" si="22"/>
        <v>27.884615384615383</v>
      </c>
      <c r="J497" s="47">
        <f t="shared" si="23"/>
        <v>29</v>
      </c>
    </row>
    <row r="498" spans="1:10" ht="16.5">
      <c r="A498" s="15">
        <v>1</v>
      </c>
      <c r="B498" s="66" t="s">
        <v>788</v>
      </c>
      <c r="C498" s="15" t="s">
        <v>660</v>
      </c>
      <c r="D498" s="81">
        <f t="shared" si="21"/>
        <v>24.038461538461537</v>
      </c>
      <c r="E498" s="71">
        <v>25</v>
      </c>
      <c r="I498" s="87">
        <f t="shared" si="22"/>
        <v>24.038461538461537</v>
      </c>
      <c r="J498" s="47">
        <f t="shared" si="23"/>
        <v>25</v>
      </c>
    </row>
    <row r="499" spans="1:10" ht="33">
      <c r="A499" s="15">
        <v>1</v>
      </c>
      <c r="B499" s="66" t="s">
        <v>789</v>
      </c>
      <c r="C499" s="15" t="s">
        <v>660</v>
      </c>
      <c r="D499" s="81">
        <f t="shared" si="21"/>
        <v>25.96153846153846</v>
      </c>
      <c r="E499" s="71">
        <v>27</v>
      </c>
      <c r="I499" s="87">
        <f t="shared" si="22"/>
        <v>25.96153846153846</v>
      </c>
      <c r="J499" s="47">
        <f t="shared" si="23"/>
        <v>27</v>
      </c>
    </row>
    <row r="500" spans="1:10" ht="16.5">
      <c r="A500" s="15">
        <v>1</v>
      </c>
      <c r="B500" s="66" t="s">
        <v>790</v>
      </c>
      <c r="C500" s="15" t="s">
        <v>660</v>
      </c>
      <c r="D500" s="81">
        <f t="shared" si="21"/>
        <v>25.96153846153846</v>
      </c>
      <c r="E500" s="71">
        <v>27</v>
      </c>
      <c r="I500" s="87">
        <f t="shared" si="22"/>
        <v>25.96153846153846</v>
      </c>
      <c r="J500" s="47">
        <f t="shared" si="23"/>
        <v>27</v>
      </c>
    </row>
    <row r="501" spans="1:10" ht="16.5">
      <c r="A501" s="15">
        <v>1</v>
      </c>
      <c r="B501" s="66" t="s">
        <v>791</v>
      </c>
      <c r="C501" s="15" t="s">
        <v>660</v>
      </c>
      <c r="D501" s="81">
        <f t="shared" si="21"/>
        <v>26.923076923076923</v>
      </c>
      <c r="E501" s="71">
        <v>28</v>
      </c>
      <c r="I501" s="87">
        <f t="shared" si="22"/>
        <v>26.923076923076923</v>
      </c>
      <c r="J501" s="47">
        <f t="shared" si="23"/>
        <v>28</v>
      </c>
    </row>
    <row r="502" spans="1:10" ht="16.5">
      <c r="A502" s="15">
        <v>1</v>
      </c>
      <c r="B502" s="66" t="s">
        <v>792</v>
      </c>
      <c r="C502" s="15" t="s">
        <v>660</v>
      </c>
      <c r="D502" s="81">
        <f t="shared" si="21"/>
        <v>26.923076923076923</v>
      </c>
      <c r="E502" s="71">
        <v>28</v>
      </c>
      <c r="I502" s="87">
        <f t="shared" si="22"/>
        <v>26.923076923076923</v>
      </c>
      <c r="J502" s="47">
        <f t="shared" si="23"/>
        <v>28</v>
      </c>
    </row>
    <row r="503" spans="1:10" ht="16.5">
      <c r="A503" s="15">
        <v>1</v>
      </c>
      <c r="B503" s="66" t="s">
        <v>793</v>
      </c>
      <c r="C503" s="15" t="s">
        <v>660</v>
      </c>
      <c r="D503" s="81">
        <f t="shared" si="21"/>
        <v>26.923076923076923</v>
      </c>
      <c r="E503" s="71">
        <v>28</v>
      </c>
      <c r="I503" s="87">
        <f t="shared" si="22"/>
        <v>26.923076923076923</v>
      </c>
      <c r="J503" s="47">
        <f t="shared" si="23"/>
        <v>28</v>
      </c>
    </row>
    <row r="504" spans="1:10" ht="16.5">
      <c r="A504" s="15">
        <v>1</v>
      </c>
      <c r="B504" s="66" t="s">
        <v>794</v>
      </c>
      <c r="C504" s="15" t="s">
        <v>660</v>
      </c>
      <c r="D504" s="81">
        <f t="shared" si="21"/>
        <v>26.923076923076923</v>
      </c>
      <c r="E504" s="71">
        <v>28</v>
      </c>
      <c r="I504" s="87">
        <f t="shared" si="22"/>
        <v>26.923076923076923</v>
      </c>
      <c r="J504" s="47">
        <f t="shared" si="23"/>
        <v>28</v>
      </c>
    </row>
    <row r="505" spans="1:10" ht="16.5">
      <c r="A505" s="15">
        <v>1</v>
      </c>
      <c r="B505" s="66" t="s">
        <v>795</v>
      </c>
      <c r="C505" s="15" t="s">
        <v>660</v>
      </c>
      <c r="D505" s="81">
        <f t="shared" si="21"/>
        <v>19.23076923076923</v>
      </c>
      <c r="E505" s="71">
        <v>20</v>
      </c>
      <c r="I505" s="87">
        <f t="shared" si="22"/>
        <v>19.23076923076923</v>
      </c>
      <c r="J505" s="47">
        <f t="shared" si="23"/>
        <v>20</v>
      </c>
    </row>
    <row r="506" spans="1:10" ht="16.5">
      <c r="A506" s="15">
        <v>1</v>
      </c>
      <c r="B506" s="66" t="s">
        <v>796</v>
      </c>
      <c r="C506" s="15" t="s">
        <v>660</v>
      </c>
      <c r="D506" s="81">
        <f t="shared" si="21"/>
        <v>24.038461538461537</v>
      </c>
      <c r="E506" s="71">
        <v>25</v>
      </c>
      <c r="I506" s="87">
        <f t="shared" si="22"/>
        <v>24.038461538461537</v>
      </c>
      <c r="J506" s="47">
        <f t="shared" si="23"/>
        <v>25</v>
      </c>
    </row>
    <row r="507" spans="1:10" ht="16.5">
      <c r="A507" s="15">
        <v>1</v>
      </c>
      <c r="B507" s="66" t="s">
        <v>797</v>
      </c>
      <c r="C507" s="15" t="s">
        <v>660</v>
      </c>
      <c r="D507" s="81">
        <f t="shared" si="21"/>
        <v>21.153846153846153</v>
      </c>
      <c r="E507" s="71">
        <v>22</v>
      </c>
      <c r="I507" s="87">
        <f t="shared" si="22"/>
        <v>21.153846153846153</v>
      </c>
      <c r="J507" s="47">
        <f t="shared" si="23"/>
        <v>22</v>
      </c>
    </row>
    <row r="508" spans="1:10" ht="16.5">
      <c r="A508" s="15">
        <v>1</v>
      </c>
      <c r="B508" s="66" t="s">
        <v>798</v>
      </c>
      <c r="C508" s="15" t="s">
        <v>660</v>
      </c>
      <c r="D508" s="81">
        <f t="shared" si="21"/>
        <v>22.115384615384613</v>
      </c>
      <c r="E508" s="71">
        <v>23</v>
      </c>
      <c r="I508" s="87">
        <f t="shared" si="22"/>
        <v>22.115384615384613</v>
      </c>
      <c r="J508" s="47">
        <f t="shared" si="23"/>
        <v>23</v>
      </c>
    </row>
    <row r="509" spans="1:10" ht="33">
      <c r="A509" s="15">
        <v>1</v>
      </c>
      <c r="B509" s="66" t="s">
        <v>799</v>
      </c>
      <c r="C509" s="15" t="s">
        <v>660</v>
      </c>
      <c r="D509" s="81">
        <f t="shared" si="21"/>
        <v>27.884615384615383</v>
      </c>
      <c r="E509" s="71">
        <v>29</v>
      </c>
      <c r="I509" s="87">
        <f t="shared" si="22"/>
        <v>27.884615384615383</v>
      </c>
      <c r="J509" s="47">
        <f t="shared" si="23"/>
        <v>29</v>
      </c>
    </row>
    <row r="510" spans="1:10" ht="33">
      <c r="A510" s="15">
        <v>1</v>
      </c>
      <c r="B510" s="66" t="s">
        <v>800</v>
      </c>
      <c r="C510" s="15" t="s">
        <v>660</v>
      </c>
      <c r="D510" s="81">
        <f t="shared" si="21"/>
        <v>25.96153846153846</v>
      </c>
      <c r="E510" s="71">
        <v>27</v>
      </c>
      <c r="I510" s="87">
        <f t="shared" si="22"/>
        <v>25.96153846153846</v>
      </c>
      <c r="J510" s="47">
        <f t="shared" si="23"/>
        <v>27</v>
      </c>
    </row>
    <row r="511" spans="1:10" ht="66">
      <c r="A511" s="15">
        <v>1</v>
      </c>
      <c r="B511" s="66" t="s">
        <v>801</v>
      </c>
      <c r="C511" s="15" t="s">
        <v>802</v>
      </c>
      <c r="D511" s="81">
        <f t="shared" si="21"/>
        <v>18.17307692307692</v>
      </c>
      <c r="E511" s="71">
        <v>18.9</v>
      </c>
      <c r="I511" s="87">
        <f t="shared" si="22"/>
        <v>18.17307692307692</v>
      </c>
      <c r="J511" s="47">
        <f t="shared" si="23"/>
        <v>18.9</v>
      </c>
    </row>
    <row r="512" spans="1:10" ht="66">
      <c r="A512" s="15">
        <v>3</v>
      </c>
      <c r="B512" s="66" t="s">
        <v>803</v>
      </c>
      <c r="C512" s="15" t="s">
        <v>802</v>
      </c>
      <c r="D512" s="81">
        <f t="shared" si="21"/>
        <v>17.21153846153846</v>
      </c>
      <c r="E512" s="71">
        <v>17.9</v>
      </c>
      <c r="I512" s="87">
        <f t="shared" si="22"/>
        <v>51.63461538461538</v>
      </c>
      <c r="J512" s="47">
        <f t="shared" si="23"/>
        <v>53.699999999999996</v>
      </c>
    </row>
    <row r="513" spans="1:10" ht="66">
      <c r="A513" s="15">
        <v>2</v>
      </c>
      <c r="B513" s="66" t="s">
        <v>804</v>
      </c>
      <c r="C513" s="15" t="s">
        <v>802</v>
      </c>
      <c r="D513" s="81">
        <f t="shared" si="21"/>
        <v>14.326923076923077</v>
      </c>
      <c r="E513" s="71">
        <v>14.9</v>
      </c>
      <c r="I513" s="87">
        <f t="shared" si="22"/>
        <v>28.653846153846153</v>
      </c>
      <c r="J513" s="47">
        <f t="shared" si="23"/>
        <v>29.8</v>
      </c>
    </row>
    <row r="514" spans="1:10" ht="66">
      <c r="A514" s="15">
        <v>1</v>
      </c>
      <c r="B514" s="66" t="s">
        <v>805</v>
      </c>
      <c r="C514" s="15" t="s">
        <v>802</v>
      </c>
      <c r="D514" s="81">
        <f t="shared" si="21"/>
        <v>12.403846153846153</v>
      </c>
      <c r="E514" s="71">
        <v>12.9</v>
      </c>
      <c r="I514" s="87">
        <f t="shared" si="22"/>
        <v>12.403846153846153</v>
      </c>
      <c r="J514" s="47">
        <f t="shared" si="23"/>
        <v>12.9</v>
      </c>
    </row>
    <row r="515" spans="1:10" ht="66">
      <c r="A515" s="15">
        <v>1</v>
      </c>
      <c r="B515" s="66" t="s">
        <v>806</v>
      </c>
      <c r="C515" s="15" t="s">
        <v>802</v>
      </c>
      <c r="D515" s="81">
        <f aca="true" t="shared" si="24" ref="D515:D578">E515/1.04</f>
        <v>15.865384615384615</v>
      </c>
      <c r="E515" s="71">
        <v>16.5</v>
      </c>
      <c r="I515" s="87">
        <f t="shared" si="22"/>
        <v>15.865384615384615</v>
      </c>
      <c r="J515" s="47">
        <f t="shared" si="23"/>
        <v>16.5</v>
      </c>
    </row>
    <row r="516" spans="1:10" ht="66">
      <c r="A516" s="15">
        <v>2</v>
      </c>
      <c r="B516" s="66" t="s">
        <v>807</v>
      </c>
      <c r="C516" s="15" t="s">
        <v>802</v>
      </c>
      <c r="D516" s="81">
        <f t="shared" si="24"/>
        <v>16.249999999999996</v>
      </c>
      <c r="E516" s="71">
        <v>16.9</v>
      </c>
      <c r="I516" s="87">
        <f aca="true" t="shared" si="25" ref="I516:I579">+A516*D516</f>
        <v>32.49999999999999</v>
      </c>
      <c r="J516" s="47">
        <f aca="true" t="shared" si="26" ref="J516:J579">+E516*A516</f>
        <v>33.8</v>
      </c>
    </row>
    <row r="517" spans="1:10" ht="66">
      <c r="A517" s="15">
        <v>1</v>
      </c>
      <c r="B517" s="66" t="s">
        <v>808</v>
      </c>
      <c r="C517" s="15" t="s">
        <v>802</v>
      </c>
      <c r="D517" s="81">
        <f t="shared" si="24"/>
        <v>14.326923076923077</v>
      </c>
      <c r="E517" s="71">
        <v>14.9</v>
      </c>
      <c r="I517" s="87">
        <f t="shared" si="25"/>
        <v>14.326923076923077</v>
      </c>
      <c r="J517" s="47">
        <f t="shared" si="26"/>
        <v>14.9</v>
      </c>
    </row>
    <row r="518" spans="1:10" ht="66">
      <c r="A518" s="15">
        <v>1</v>
      </c>
      <c r="B518" s="66" t="s">
        <v>809</v>
      </c>
      <c r="C518" s="15" t="s">
        <v>802</v>
      </c>
      <c r="D518" s="81">
        <f t="shared" si="24"/>
        <v>12.98076923076923</v>
      </c>
      <c r="E518" s="71">
        <v>13.5</v>
      </c>
      <c r="I518" s="87">
        <f t="shared" si="25"/>
        <v>12.98076923076923</v>
      </c>
      <c r="J518" s="47">
        <f t="shared" si="26"/>
        <v>13.5</v>
      </c>
    </row>
    <row r="519" spans="1:10" ht="66">
      <c r="A519" s="15">
        <v>3</v>
      </c>
      <c r="B519" s="66" t="s">
        <v>810</v>
      </c>
      <c r="C519" s="15" t="s">
        <v>802</v>
      </c>
      <c r="D519" s="81">
        <f t="shared" si="24"/>
        <v>13.942307692307692</v>
      </c>
      <c r="E519" s="71">
        <v>14.5</v>
      </c>
      <c r="I519" s="87">
        <f t="shared" si="25"/>
        <v>41.82692307692307</v>
      </c>
      <c r="J519" s="47">
        <f t="shared" si="26"/>
        <v>43.5</v>
      </c>
    </row>
    <row r="520" spans="1:10" ht="66">
      <c r="A520" s="15">
        <v>1</v>
      </c>
      <c r="B520" s="66" t="s">
        <v>811</v>
      </c>
      <c r="C520" s="15" t="s">
        <v>802</v>
      </c>
      <c r="D520" s="81">
        <f t="shared" si="24"/>
        <v>12.98076923076923</v>
      </c>
      <c r="E520" s="71">
        <v>13.5</v>
      </c>
      <c r="I520" s="87">
        <f t="shared" si="25"/>
        <v>12.98076923076923</v>
      </c>
      <c r="J520" s="47">
        <f t="shared" si="26"/>
        <v>13.5</v>
      </c>
    </row>
    <row r="521" spans="1:10" ht="66">
      <c r="A521" s="15">
        <v>3</v>
      </c>
      <c r="B521" s="66" t="s">
        <v>812</v>
      </c>
      <c r="C521" s="15" t="s">
        <v>802</v>
      </c>
      <c r="D521" s="81">
        <f t="shared" si="24"/>
        <v>16.249999999999996</v>
      </c>
      <c r="E521" s="71">
        <v>16.9</v>
      </c>
      <c r="I521" s="87">
        <f t="shared" si="25"/>
        <v>48.749999999999986</v>
      </c>
      <c r="J521" s="47">
        <f t="shared" si="26"/>
        <v>50.699999999999996</v>
      </c>
    </row>
    <row r="522" spans="1:10" ht="66">
      <c r="A522" s="15">
        <v>1</v>
      </c>
      <c r="B522" s="66" t="s">
        <v>813</v>
      </c>
      <c r="C522" s="15" t="s">
        <v>802</v>
      </c>
      <c r="D522" s="81">
        <f t="shared" si="24"/>
        <v>17.307692307692307</v>
      </c>
      <c r="E522" s="71">
        <v>18</v>
      </c>
      <c r="I522" s="87">
        <f t="shared" si="25"/>
        <v>17.307692307692307</v>
      </c>
      <c r="J522" s="47">
        <f t="shared" si="26"/>
        <v>18</v>
      </c>
    </row>
    <row r="523" spans="1:10" ht="66">
      <c r="A523" s="15">
        <v>2</v>
      </c>
      <c r="B523" s="66" t="s">
        <v>814</v>
      </c>
      <c r="C523" s="15" t="s">
        <v>802</v>
      </c>
      <c r="D523" s="81">
        <f t="shared" si="24"/>
        <v>19.134615384615383</v>
      </c>
      <c r="E523" s="71">
        <v>19.9</v>
      </c>
      <c r="I523" s="87">
        <f t="shared" si="25"/>
        <v>38.26923076923077</v>
      </c>
      <c r="J523" s="47">
        <f t="shared" si="26"/>
        <v>39.8</v>
      </c>
    </row>
    <row r="524" spans="1:10" ht="66">
      <c r="A524" s="15">
        <v>1</v>
      </c>
      <c r="B524" s="66" t="s">
        <v>815</v>
      </c>
      <c r="C524" s="15" t="s">
        <v>802</v>
      </c>
      <c r="D524" s="81">
        <f t="shared" si="24"/>
        <v>21.153846153846153</v>
      </c>
      <c r="E524" s="71">
        <v>22</v>
      </c>
      <c r="I524" s="87">
        <f t="shared" si="25"/>
        <v>21.153846153846153</v>
      </c>
      <c r="J524" s="47">
        <f t="shared" si="26"/>
        <v>22</v>
      </c>
    </row>
    <row r="525" spans="1:10" ht="33">
      <c r="A525" s="15">
        <v>1</v>
      </c>
      <c r="B525" s="66" t="s">
        <v>816</v>
      </c>
      <c r="C525" s="15" t="s">
        <v>817</v>
      </c>
      <c r="D525" s="81">
        <f t="shared" si="24"/>
        <v>24.038461538461537</v>
      </c>
      <c r="E525" s="71">
        <v>25</v>
      </c>
      <c r="I525" s="87">
        <f t="shared" si="25"/>
        <v>24.038461538461537</v>
      </c>
      <c r="J525" s="47">
        <f t="shared" si="26"/>
        <v>25</v>
      </c>
    </row>
    <row r="526" spans="1:10" ht="33">
      <c r="A526" s="15">
        <v>1</v>
      </c>
      <c r="B526" s="66" t="s">
        <v>818</v>
      </c>
      <c r="C526" s="15" t="s">
        <v>817</v>
      </c>
      <c r="D526" s="81">
        <f t="shared" si="24"/>
        <v>14.903846153846153</v>
      </c>
      <c r="E526" s="71">
        <v>15.5</v>
      </c>
      <c r="I526" s="87">
        <f t="shared" si="25"/>
        <v>14.903846153846153</v>
      </c>
      <c r="J526" s="47">
        <f t="shared" si="26"/>
        <v>15.5</v>
      </c>
    </row>
    <row r="527" spans="1:10" ht="33">
      <c r="A527" s="15">
        <v>1</v>
      </c>
      <c r="B527" s="66" t="s">
        <v>819</v>
      </c>
      <c r="C527" s="15" t="s">
        <v>817</v>
      </c>
      <c r="D527" s="81">
        <f t="shared" si="24"/>
        <v>18.26923076923077</v>
      </c>
      <c r="E527" s="71">
        <v>19</v>
      </c>
      <c r="I527" s="87">
        <f t="shared" si="25"/>
        <v>18.26923076923077</v>
      </c>
      <c r="J527" s="47">
        <f t="shared" si="26"/>
        <v>19</v>
      </c>
    </row>
    <row r="528" spans="1:10" ht="33">
      <c r="A528" s="15">
        <v>1</v>
      </c>
      <c r="B528" s="66" t="s">
        <v>820</v>
      </c>
      <c r="C528" s="15" t="s">
        <v>817</v>
      </c>
      <c r="D528" s="81">
        <f t="shared" si="24"/>
        <v>17.307692307692307</v>
      </c>
      <c r="E528" s="71">
        <v>18</v>
      </c>
      <c r="I528" s="87">
        <f t="shared" si="25"/>
        <v>17.307692307692307</v>
      </c>
      <c r="J528" s="47">
        <f t="shared" si="26"/>
        <v>18</v>
      </c>
    </row>
    <row r="529" spans="1:10" ht="33">
      <c r="A529" s="15">
        <v>1</v>
      </c>
      <c r="B529" s="66" t="s">
        <v>821</v>
      </c>
      <c r="C529" s="15" t="s">
        <v>817</v>
      </c>
      <c r="D529" s="81">
        <f t="shared" si="24"/>
        <v>17.307692307692307</v>
      </c>
      <c r="E529" s="71">
        <v>18</v>
      </c>
      <c r="I529" s="87">
        <f t="shared" si="25"/>
        <v>17.307692307692307</v>
      </c>
      <c r="J529" s="47">
        <f t="shared" si="26"/>
        <v>18</v>
      </c>
    </row>
    <row r="530" spans="1:10" ht="33">
      <c r="A530" s="15">
        <v>1</v>
      </c>
      <c r="B530" s="66" t="s">
        <v>822</v>
      </c>
      <c r="C530" s="15" t="s">
        <v>817</v>
      </c>
      <c r="D530" s="81">
        <f t="shared" si="24"/>
        <v>15.384615384615383</v>
      </c>
      <c r="E530" s="71">
        <v>16</v>
      </c>
      <c r="I530" s="87">
        <f t="shared" si="25"/>
        <v>15.384615384615383</v>
      </c>
      <c r="J530" s="47">
        <f t="shared" si="26"/>
        <v>16</v>
      </c>
    </row>
    <row r="531" spans="1:10" ht="33">
      <c r="A531" s="15">
        <v>1</v>
      </c>
      <c r="B531" s="66" t="s">
        <v>823</v>
      </c>
      <c r="C531" s="15" t="s">
        <v>817</v>
      </c>
      <c r="D531" s="81">
        <f t="shared" si="24"/>
        <v>16.346153846153847</v>
      </c>
      <c r="E531" s="71">
        <v>17</v>
      </c>
      <c r="I531" s="87">
        <f t="shared" si="25"/>
        <v>16.346153846153847</v>
      </c>
      <c r="J531" s="47">
        <f t="shared" si="26"/>
        <v>17</v>
      </c>
    </row>
    <row r="532" spans="1:10" ht="33">
      <c r="A532" s="15">
        <v>1</v>
      </c>
      <c r="B532" s="66" t="s">
        <v>824</v>
      </c>
      <c r="C532" s="15" t="s">
        <v>817</v>
      </c>
      <c r="D532" s="81">
        <f t="shared" si="24"/>
        <v>21.153846153846153</v>
      </c>
      <c r="E532" s="71">
        <v>22</v>
      </c>
      <c r="I532" s="87">
        <f t="shared" si="25"/>
        <v>21.153846153846153</v>
      </c>
      <c r="J532" s="47">
        <f t="shared" si="26"/>
        <v>22</v>
      </c>
    </row>
    <row r="533" spans="1:10" ht="33">
      <c r="A533" s="15">
        <v>1</v>
      </c>
      <c r="B533" s="66" t="s">
        <v>825</v>
      </c>
      <c r="C533" s="15" t="s">
        <v>817</v>
      </c>
      <c r="D533" s="81">
        <f t="shared" si="24"/>
        <v>18.26923076923077</v>
      </c>
      <c r="E533" s="71">
        <v>19</v>
      </c>
      <c r="I533" s="87">
        <f t="shared" si="25"/>
        <v>18.26923076923077</v>
      </c>
      <c r="J533" s="47">
        <f t="shared" si="26"/>
        <v>19</v>
      </c>
    </row>
    <row r="534" spans="1:10" ht="33">
      <c r="A534" s="15">
        <v>1</v>
      </c>
      <c r="B534" s="66" t="s">
        <v>826</v>
      </c>
      <c r="C534" s="15" t="s">
        <v>817</v>
      </c>
      <c r="D534" s="81">
        <f t="shared" si="24"/>
        <v>18.26923076923077</v>
      </c>
      <c r="E534" s="71">
        <v>19</v>
      </c>
      <c r="I534" s="87">
        <f t="shared" si="25"/>
        <v>18.26923076923077</v>
      </c>
      <c r="J534" s="47">
        <f t="shared" si="26"/>
        <v>19</v>
      </c>
    </row>
    <row r="535" spans="1:10" ht="33">
      <c r="A535" s="15">
        <v>1</v>
      </c>
      <c r="B535" s="66" t="s">
        <v>827</v>
      </c>
      <c r="C535" s="15" t="s">
        <v>817</v>
      </c>
      <c r="D535" s="81">
        <f t="shared" si="24"/>
        <v>19.23076923076923</v>
      </c>
      <c r="E535" s="71">
        <v>20</v>
      </c>
      <c r="I535" s="87">
        <f t="shared" si="25"/>
        <v>19.23076923076923</v>
      </c>
      <c r="J535" s="47">
        <f t="shared" si="26"/>
        <v>20</v>
      </c>
    </row>
    <row r="536" spans="1:10" ht="33">
      <c r="A536" s="15">
        <v>1</v>
      </c>
      <c r="B536" s="66" t="s">
        <v>828</v>
      </c>
      <c r="C536" s="15" t="s">
        <v>817</v>
      </c>
      <c r="D536" s="81">
        <f t="shared" si="24"/>
        <v>18.26923076923077</v>
      </c>
      <c r="E536" s="71">
        <v>19</v>
      </c>
      <c r="I536" s="87">
        <f t="shared" si="25"/>
        <v>18.26923076923077</v>
      </c>
      <c r="J536" s="47">
        <f t="shared" si="26"/>
        <v>19</v>
      </c>
    </row>
    <row r="537" spans="1:10" ht="33">
      <c r="A537" s="15">
        <v>1</v>
      </c>
      <c r="B537" s="66" t="s">
        <v>829</v>
      </c>
      <c r="C537" s="15" t="s">
        <v>817</v>
      </c>
      <c r="D537" s="81">
        <f t="shared" si="24"/>
        <v>17.788461538461537</v>
      </c>
      <c r="E537" s="71">
        <v>18.5</v>
      </c>
      <c r="I537" s="87">
        <f t="shared" si="25"/>
        <v>17.788461538461537</v>
      </c>
      <c r="J537" s="47">
        <f t="shared" si="26"/>
        <v>18.5</v>
      </c>
    </row>
    <row r="538" spans="1:10" ht="33">
      <c r="A538" s="15">
        <v>1</v>
      </c>
      <c r="B538" s="66" t="s">
        <v>830</v>
      </c>
      <c r="C538" s="15" t="s">
        <v>817</v>
      </c>
      <c r="D538" s="81">
        <f t="shared" si="24"/>
        <v>19.23076923076923</v>
      </c>
      <c r="E538" s="71">
        <v>20</v>
      </c>
      <c r="I538" s="87">
        <f t="shared" si="25"/>
        <v>19.23076923076923</v>
      </c>
      <c r="J538" s="47">
        <f t="shared" si="26"/>
        <v>20</v>
      </c>
    </row>
    <row r="539" spans="1:10" ht="33">
      <c r="A539" s="15">
        <v>1</v>
      </c>
      <c r="B539" s="66" t="s">
        <v>831</v>
      </c>
      <c r="C539" s="15" t="s">
        <v>817</v>
      </c>
      <c r="D539" s="81">
        <f t="shared" si="24"/>
        <v>20.19230769230769</v>
      </c>
      <c r="E539" s="71">
        <v>21</v>
      </c>
      <c r="I539" s="87">
        <f t="shared" si="25"/>
        <v>20.19230769230769</v>
      </c>
      <c r="J539" s="47">
        <f t="shared" si="26"/>
        <v>21</v>
      </c>
    </row>
    <row r="540" spans="1:10" ht="33">
      <c r="A540" s="15">
        <v>1</v>
      </c>
      <c r="B540" s="66" t="s">
        <v>832</v>
      </c>
      <c r="C540" s="15" t="s">
        <v>817</v>
      </c>
      <c r="D540" s="81">
        <f t="shared" si="24"/>
        <v>18.26923076923077</v>
      </c>
      <c r="E540" s="71">
        <v>19</v>
      </c>
      <c r="I540" s="87">
        <f t="shared" si="25"/>
        <v>18.26923076923077</v>
      </c>
      <c r="J540" s="47">
        <f t="shared" si="26"/>
        <v>19</v>
      </c>
    </row>
    <row r="541" spans="1:10" ht="33">
      <c r="A541" s="15">
        <v>1</v>
      </c>
      <c r="B541" s="66" t="s">
        <v>833</v>
      </c>
      <c r="C541" s="15" t="s">
        <v>817</v>
      </c>
      <c r="D541" s="81">
        <f t="shared" si="24"/>
        <v>19.23076923076923</v>
      </c>
      <c r="E541" s="71">
        <v>20</v>
      </c>
      <c r="I541" s="87">
        <f t="shared" si="25"/>
        <v>19.23076923076923</v>
      </c>
      <c r="J541" s="47">
        <f t="shared" si="26"/>
        <v>20</v>
      </c>
    </row>
    <row r="542" spans="1:10" ht="33">
      <c r="A542" s="15">
        <v>1</v>
      </c>
      <c r="B542" s="66" t="s">
        <v>834</v>
      </c>
      <c r="C542" s="15" t="s">
        <v>817</v>
      </c>
      <c r="D542" s="81">
        <f t="shared" si="24"/>
        <v>20.19230769230769</v>
      </c>
      <c r="E542" s="71">
        <v>21</v>
      </c>
      <c r="I542" s="87">
        <f t="shared" si="25"/>
        <v>20.19230769230769</v>
      </c>
      <c r="J542" s="47">
        <f t="shared" si="26"/>
        <v>21</v>
      </c>
    </row>
    <row r="543" spans="1:10" ht="33">
      <c r="A543" s="15">
        <v>1</v>
      </c>
      <c r="B543" s="66" t="s">
        <v>835</v>
      </c>
      <c r="C543" s="15" t="s">
        <v>817</v>
      </c>
      <c r="D543" s="81">
        <f t="shared" si="24"/>
        <v>6.25</v>
      </c>
      <c r="E543" s="71">
        <v>6.5</v>
      </c>
      <c r="I543" s="87">
        <f t="shared" si="25"/>
        <v>6.25</v>
      </c>
      <c r="J543" s="47">
        <f t="shared" si="26"/>
        <v>6.5</v>
      </c>
    </row>
    <row r="544" spans="1:10" ht="33">
      <c r="A544" s="15">
        <v>1</v>
      </c>
      <c r="B544" s="66" t="s">
        <v>836</v>
      </c>
      <c r="C544" s="15" t="s">
        <v>817</v>
      </c>
      <c r="D544" s="81">
        <f t="shared" si="24"/>
        <v>14.423076923076923</v>
      </c>
      <c r="E544" s="71">
        <v>15</v>
      </c>
      <c r="I544" s="87">
        <f t="shared" si="25"/>
        <v>14.423076923076923</v>
      </c>
      <c r="J544" s="47">
        <f t="shared" si="26"/>
        <v>15</v>
      </c>
    </row>
    <row r="545" spans="1:10" ht="33">
      <c r="A545" s="15">
        <v>2</v>
      </c>
      <c r="B545" s="66" t="s">
        <v>837</v>
      </c>
      <c r="C545" s="15" t="s">
        <v>817</v>
      </c>
      <c r="D545" s="81">
        <f t="shared" si="24"/>
        <v>14.423076923076923</v>
      </c>
      <c r="E545" s="71">
        <v>15</v>
      </c>
      <c r="I545" s="87">
        <f t="shared" si="25"/>
        <v>28.846153846153847</v>
      </c>
      <c r="J545" s="47">
        <f t="shared" si="26"/>
        <v>30</v>
      </c>
    </row>
    <row r="546" spans="1:10" ht="33">
      <c r="A546" s="15">
        <v>1</v>
      </c>
      <c r="B546" s="66" t="s">
        <v>838</v>
      </c>
      <c r="C546" s="15" t="s">
        <v>817</v>
      </c>
      <c r="D546" s="81">
        <f t="shared" si="24"/>
        <v>14.423076923076923</v>
      </c>
      <c r="E546" s="71">
        <v>15</v>
      </c>
      <c r="I546" s="87">
        <f t="shared" si="25"/>
        <v>14.423076923076923</v>
      </c>
      <c r="J546" s="47">
        <f t="shared" si="26"/>
        <v>15</v>
      </c>
    </row>
    <row r="547" spans="1:10" ht="33">
      <c r="A547" s="15">
        <v>4</v>
      </c>
      <c r="B547" s="66" t="s">
        <v>839</v>
      </c>
      <c r="C547" s="15" t="s">
        <v>817</v>
      </c>
      <c r="D547" s="81">
        <f t="shared" si="24"/>
        <v>14.423076923076923</v>
      </c>
      <c r="E547" s="71">
        <v>15</v>
      </c>
      <c r="I547" s="87">
        <f t="shared" si="25"/>
        <v>57.69230769230769</v>
      </c>
      <c r="J547" s="47">
        <f t="shared" si="26"/>
        <v>60</v>
      </c>
    </row>
    <row r="548" spans="1:10" ht="33">
      <c r="A548" s="15">
        <v>4</v>
      </c>
      <c r="B548" s="66" t="s">
        <v>840</v>
      </c>
      <c r="C548" s="15" t="s">
        <v>817</v>
      </c>
      <c r="D548" s="81">
        <f t="shared" si="24"/>
        <v>5.288461538461538</v>
      </c>
      <c r="E548" s="71">
        <v>5.5</v>
      </c>
      <c r="I548" s="87">
        <f t="shared" si="25"/>
        <v>21.153846153846153</v>
      </c>
      <c r="J548" s="47">
        <f t="shared" si="26"/>
        <v>22</v>
      </c>
    </row>
    <row r="549" spans="1:10" ht="33">
      <c r="A549" s="15">
        <v>4</v>
      </c>
      <c r="B549" s="66" t="s">
        <v>841</v>
      </c>
      <c r="C549" s="15" t="s">
        <v>817</v>
      </c>
      <c r="D549" s="81">
        <f t="shared" si="24"/>
        <v>5.769230769230769</v>
      </c>
      <c r="E549" s="71">
        <v>6</v>
      </c>
      <c r="I549" s="87">
        <f t="shared" si="25"/>
        <v>23.076923076923077</v>
      </c>
      <c r="J549" s="47">
        <f t="shared" si="26"/>
        <v>24</v>
      </c>
    </row>
    <row r="550" spans="1:10" ht="16.5">
      <c r="A550" s="15">
        <v>1</v>
      </c>
      <c r="B550" s="66" t="s">
        <v>842</v>
      </c>
      <c r="C550" s="15" t="s">
        <v>843</v>
      </c>
      <c r="D550" s="81">
        <f t="shared" si="24"/>
        <v>27.884615384615383</v>
      </c>
      <c r="E550" s="71">
        <v>29</v>
      </c>
      <c r="I550" s="87">
        <f t="shared" si="25"/>
        <v>27.884615384615383</v>
      </c>
      <c r="J550" s="47">
        <f t="shared" si="26"/>
        <v>29</v>
      </c>
    </row>
    <row r="551" spans="1:10" ht="16.5">
      <c r="A551" s="15">
        <v>1</v>
      </c>
      <c r="B551" s="66" t="s">
        <v>844</v>
      </c>
      <c r="C551" s="15" t="s">
        <v>843</v>
      </c>
      <c r="D551" s="81">
        <f t="shared" si="24"/>
        <v>17.307692307692307</v>
      </c>
      <c r="E551" s="71">
        <v>18</v>
      </c>
      <c r="I551" s="87">
        <f t="shared" si="25"/>
        <v>17.307692307692307</v>
      </c>
      <c r="J551" s="47">
        <f t="shared" si="26"/>
        <v>18</v>
      </c>
    </row>
    <row r="552" spans="1:10" ht="16.5">
      <c r="A552" s="15">
        <v>1</v>
      </c>
      <c r="B552" s="66" t="s">
        <v>845</v>
      </c>
      <c r="C552" s="15" t="s">
        <v>843</v>
      </c>
      <c r="D552" s="81">
        <f t="shared" si="24"/>
        <v>19.23076923076923</v>
      </c>
      <c r="E552" s="71">
        <v>20</v>
      </c>
      <c r="I552" s="87">
        <f t="shared" si="25"/>
        <v>19.23076923076923</v>
      </c>
      <c r="J552" s="47">
        <f t="shared" si="26"/>
        <v>20</v>
      </c>
    </row>
    <row r="553" spans="1:10" ht="16.5">
      <c r="A553" s="15">
        <v>1</v>
      </c>
      <c r="B553" s="66" t="s">
        <v>846</v>
      </c>
      <c r="C553" s="15" t="s">
        <v>843</v>
      </c>
      <c r="D553" s="81">
        <f t="shared" si="24"/>
        <v>13.461538461538462</v>
      </c>
      <c r="E553" s="71">
        <v>14</v>
      </c>
      <c r="I553" s="87">
        <f t="shared" si="25"/>
        <v>13.461538461538462</v>
      </c>
      <c r="J553" s="47">
        <f t="shared" si="26"/>
        <v>14</v>
      </c>
    </row>
    <row r="554" spans="1:10" ht="16.5">
      <c r="A554" s="15">
        <v>2</v>
      </c>
      <c r="B554" s="66" t="s">
        <v>847</v>
      </c>
      <c r="C554" s="15" t="s">
        <v>848</v>
      </c>
      <c r="D554" s="81">
        <f t="shared" si="24"/>
        <v>17.596153846153847</v>
      </c>
      <c r="E554" s="71">
        <v>18.3</v>
      </c>
      <c r="I554" s="87">
        <f t="shared" si="25"/>
        <v>35.19230769230769</v>
      </c>
      <c r="J554" s="47">
        <f t="shared" si="26"/>
        <v>36.6</v>
      </c>
    </row>
    <row r="555" spans="1:10" ht="33">
      <c r="A555" s="15">
        <v>1</v>
      </c>
      <c r="B555" s="66" t="s">
        <v>849</v>
      </c>
      <c r="C555" s="15" t="s">
        <v>850</v>
      </c>
      <c r="D555" s="81">
        <f t="shared" si="24"/>
        <v>12.115384615384615</v>
      </c>
      <c r="E555" s="71">
        <v>12.6</v>
      </c>
      <c r="I555" s="87">
        <f t="shared" si="25"/>
        <v>12.115384615384615</v>
      </c>
      <c r="J555" s="47">
        <f t="shared" si="26"/>
        <v>12.6</v>
      </c>
    </row>
    <row r="556" spans="1:10" ht="16.5">
      <c r="A556" s="15">
        <v>1</v>
      </c>
      <c r="B556" s="66" t="s">
        <v>851</v>
      </c>
      <c r="C556" s="15" t="s">
        <v>852</v>
      </c>
      <c r="D556" s="81">
        <f t="shared" si="24"/>
        <v>16.923076923076923</v>
      </c>
      <c r="E556" s="71">
        <v>17.6</v>
      </c>
      <c r="I556" s="87">
        <f t="shared" si="25"/>
        <v>16.923076923076923</v>
      </c>
      <c r="J556" s="47">
        <f t="shared" si="26"/>
        <v>17.6</v>
      </c>
    </row>
    <row r="557" spans="1:10" ht="16.5">
      <c r="A557" s="15">
        <v>1</v>
      </c>
      <c r="B557" s="66" t="s">
        <v>853</v>
      </c>
      <c r="C557" s="15" t="s">
        <v>852</v>
      </c>
      <c r="D557" s="81">
        <f t="shared" si="24"/>
        <v>20.673076923076923</v>
      </c>
      <c r="E557" s="71">
        <v>21.5</v>
      </c>
      <c r="I557" s="87">
        <f t="shared" si="25"/>
        <v>20.673076923076923</v>
      </c>
      <c r="J557" s="47">
        <f t="shared" si="26"/>
        <v>21.5</v>
      </c>
    </row>
    <row r="558" spans="1:10" ht="16.5">
      <c r="A558" s="15">
        <v>1</v>
      </c>
      <c r="B558" s="66" t="s">
        <v>854</v>
      </c>
      <c r="C558" s="15" t="s">
        <v>855</v>
      </c>
      <c r="D558" s="81">
        <f t="shared" si="24"/>
        <v>21.057692307692307</v>
      </c>
      <c r="E558" s="71">
        <v>21.9</v>
      </c>
      <c r="I558" s="87">
        <f t="shared" si="25"/>
        <v>21.057692307692307</v>
      </c>
      <c r="J558" s="47">
        <f t="shared" si="26"/>
        <v>21.9</v>
      </c>
    </row>
    <row r="559" spans="1:10" ht="33">
      <c r="A559" s="15">
        <v>1</v>
      </c>
      <c r="B559" s="66" t="s">
        <v>856</v>
      </c>
      <c r="C559" s="15" t="s">
        <v>857</v>
      </c>
      <c r="D559" s="81">
        <f t="shared" si="24"/>
        <v>22.98076923076923</v>
      </c>
      <c r="E559" s="71">
        <v>23.9</v>
      </c>
      <c r="I559" s="87">
        <f t="shared" si="25"/>
        <v>22.98076923076923</v>
      </c>
      <c r="J559" s="47">
        <f t="shared" si="26"/>
        <v>23.9</v>
      </c>
    </row>
    <row r="560" spans="1:10" ht="16.5">
      <c r="A560" s="15">
        <v>1</v>
      </c>
      <c r="B560" s="66" t="s">
        <v>858</v>
      </c>
      <c r="C560" s="15" t="s">
        <v>261</v>
      </c>
      <c r="D560" s="81">
        <f t="shared" si="24"/>
        <v>22.98076923076923</v>
      </c>
      <c r="E560" s="71">
        <v>23.9</v>
      </c>
      <c r="I560" s="87">
        <f t="shared" si="25"/>
        <v>22.98076923076923</v>
      </c>
      <c r="J560" s="47">
        <f t="shared" si="26"/>
        <v>23.9</v>
      </c>
    </row>
    <row r="561" spans="1:10" ht="16.5">
      <c r="A561" s="15">
        <v>1</v>
      </c>
      <c r="B561" s="66" t="s">
        <v>859</v>
      </c>
      <c r="C561" s="15" t="s">
        <v>261</v>
      </c>
      <c r="D561" s="81">
        <f t="shared" si="24"/>
        <v>22.98076923076923</v>
      </c>
      <c r="E561" s="71">
        <v>23.9</v>
      </c>
      <c r="I561" s="87">
        <f t="shared" si="25"/>
        <v>22.98076923076923</v>
      </c>
      <c r="J561" s="47">
        <f t="shared" si="26"/>
        <v>23.9</v>
      </c>
    </row>
    <row r="562" spans="1:10" ht="16.5">
      <c r="A562" s="15">
        <v>1</v>
      </c>
      <c r="B562" s="66" t="s">
        <v>860</v>
      </c>
      <c r="C562" s="15" t="s">
        <v>7</v>
      </c>
      <c r="D562" s="81">
        <f t="shared" si="24"/>
        <v>19.134615384615383</v>
      </c>
      <c r="E562" s="71">
        <v>19.9</v>
      </c>
      <c r="I562" s="87">
        <f t="shared" si="25"/>
        <v>19.134615384615383</v>
      </c>
      <c r="J562" s="47">
        <f t="shared" si="26"/>
        <v>19.9</v>
      </c>
    </row>
    <row r="563" spans="1:10" ht="16.5">
      <c r="A563" s="15">
        <v>1</v>
      </c>
      <c r="B563" s="66" t="s">
        <v>861</v>
      </c>
      <c r="C563" s="15" t="s">
        <v>7</v>
      </c>
      <c r="D563" s="81">
        <f t="shared" si="24"/>
        <v>19.134615384615383</v>
      </c>
      <c r="E563" s="71">
        <v>19.9</v>
      </c>
      <c r="I563" s="87">
        <f t="shared" si="25"/>
        <v>19.134615384615383</v>
      </c>
      <c r="J563" s="47">
        <f t="shared" si="26"/>
        <v>19.9</v>
      </c>
    </row>
    <row r="564" spans="1:10" ht="16.5">
      <c r="A564" s="15">
        <v>2</v>
      </c>
      <c r="B564" s="66" t="s">
        <v>862</v>
      </c>
      <c r="C564" s="15" t="s">
        <v>863</v>
      </c>
      <c r="D564" s="81">
        <f t="shared" si="24"/>
        <v>28.749999999999996</v>
      </c>
      <c r="E564" s="71">
        <v>29.9</v>
      </c>
      <c r="I564" s="87">
        <f t="shared" si="25"/>
        <v>57.49999999999999</v>
      </c>
      <c r="J564" s="47">
        <f t="shared" si="26"/>
        <v>59.8</v>
      </c>
    </row>
    <row r="565" spans="1:10" ht="16.5">
      <c r="A565" s="15">
        <v>5</v>
      </c>
      <c r="B565" s="66" t="s">
        <v>864</v>
      </c>
      <c r="C565" s="15" t="s">
        <v>863</v>
      </c>
      <c r="D565" s="81">
        <f t="shared" si="24"/>
        <v>20.096153846153843</v>
      </c>
      <c r="E565" s="71">
        <v>20.9</v>
      </c>
      <c r="I565" s="87">
        <f t="shared" si="25"/>
        <v>100.48076923076921</v>
      </c>
      <c r="J565" s="47">
        <f t="shared" si="26"/>
        <v>104.5</v>
      </c>
    </row>
    <row r="566" spans="1:10" ht="16.5">
      <c r="A566" s="15">
        <v>1</v>
      </c>
      <c r="B566" s="66" t="s">
        <v>865</v>
      </c>
      <c r="C566" s="15" t="s">
        <v>866</v>
      </c>
      <c r="D566" s="81">
        <f t="shared" si="24"/>
        <v>19.23076923076923</v>
      </c>
      <c r="E566" s="71">
        <v>20</v>
      </c>
      <c r="I566" s="87">
        <f t="shared" si="25"/>
        <v>19.23076923076923</v>
      </c>
      <c r="J566" s="47">
        <f t="shared" si="26"/>
        <v>20</v>
      </c>
    </row>
    <row r="567" spans="1:10" ht="16.5">
      <c r="A567" s="15">
        <v>2</v>
      </c>
      <c r="B567" s="66" t="s">
        <v>867</v>
      </c>
      <c r="C567" s="15" t="s">
        <v>866</v>
      </c>
      <c r="D567" s="81">
        <f t="shared" si="24"/>
        <v>16.644230769230766</v>
      </c>
      <c r="E567" s="71">
        <v>17.31</v>
      </c>
      <c r="I567" s="87">
        <f t="shared" si="25"/>
        <v>33.28846153846153</v>
      </c>
      <c r="J567" s="47">
        <f t="shared" si="26"/>
        <v>34.62</v>
      </c>
    </row>
    <row r="568" spans="1:10" ht="16.5">
      <c r="A568" s="15">
        <v>1</v>
      </c>
      <c r="B568" s="66" t="s">
        <v>868</v>
      </c>
      <c r="C568" s="15" t="s">
        <v>866</v>
      </c>
      <c r="D568" s="81">
        <f t="shared" si="24"/>
        <v>22.115384615384613</v>
      </c>
      <c r="E568" s="71">
        <v>23</v>
      </c>
      <c r="I568" s="87">
        <f t="shared" si="25"/>
        <v>22.115384615384613</v>
      </c>
      <c r="J568" s="47">
        <f t="shared" si="26"/>
        <v>23</v>
      </c>
    </row>
    <row r="569" spans="1:10" ht="33">
      <c r="A569" s="15">
        <v>1</v>
      </c>
      <c r="B569" s="66" t="s">
        <v>869</v>
      </c>
      <c r="C569" s="15" t="s">
        <v>866</v>
      </c>
      <c r="D569" s="81">
        <f t="shared" si="24"/>
        <v>21.153846153846153</v>
      </c>
      <c r="E569" s="71">
        <v>22</v>
      </c>
      <c r="I569" s="87">
        <f t="shared" si="25"/>
        <v>21.153846153846153</v>
      </c>
      <c r="J569" s="47">
        <f t="shared" si="26"/>
        <v>22</v>
      </c>
    </row>
    <row r="570" spans="1:10" ht="33">
      <c r="A570" s="15">
        <v>1</v>
      </c>
      <c r="B570" s="66" t="s">
        <v>870</v>
      </c>
      <c r="C570" s="15" t="s">
        <v>866</v>
      </c>
      <c r="D570" s="81">
        <f t="shared" si="24"/>
        <v>22.115384615384613</v>
      </c>
      <c r="E570" s="71">
        <v>23</v>
      </c>
      <c r="I570" s="87">
        <f t="shared" si="25"/>
        <v>22.115384615384613</v>
      </c>
      <c r="J570" s="47">
        <f t="shared" si="26"/>
        <v>23</v>
      </c>
    </row>
    <row r="571" spans="1:10" ht="16.5">
      <c r="A571" s="15">
        <v>1</v>
      </c>
      <c r="B571" s="66" t="s">
        <v>871</v>
      </c>
      <c r="C571" s="15" t="s">
        <v>866</v>
      </c>
      <c r="D571" s="81">
        <f t="shared" si="24"/>
        <v>21.634615384615383</v>
      </c>
      <c r="E571" s="71">
        <v>22.5</v>
      </c>
      <c r="I571" s="87">
        <f t="shared" si="25"/>
        <v>21.634615384615383</v>
      </c>
      <c r="J571" s="47">
        <f t="shared" si="26"/>
        <v>22.5</v>
      </c>
    </row>
    <row r="572" spans="1:10" ht="33">
      <c r="A572" s="15">
        <v>1</v>
      </c>
      <c r="B572" s="66" t="s">
        <v>872</v>
      </c>
      <c r="C572" s="15" t="s">
        <v>866</v>
      </c>
      <c r="D572" s="81">
        <f t="shared" si="24"/>
        <v>28.365384615384613</v>
      </c>
      <c r="E572" s="71">
        <v>29.5</v>
      </c>
      <c r="I572" s="87">
        <f t="shared" si="25"/>
        <v>28.365384615384613</v>
      </c>
      <c r="J572" s="47">
        <f t="shared" si="26"/>
        <v>29.5</v>
      </c>
    </row>
    <row r="573" spans="1:10" ht="16.5">
      <c r="A573" s="15">
        <v>1</v>
      </c>
      <c r="B573" s="66" t="s">
        <v>873</v>
      </c>
      <c r="C573" s="15" t="s">
        <v>866</v>
      </c>
      <c r="D573" s="81">
        <f t="shared" si="24"/>
        <v>22.596153846153847</v>
      </c>
      <c r="E573" s="71">
        <v>23.5</v>
      </c>
      <c r="I573" s="87">
        <f t="shared" si="25"/>
        <v>22.596153846153847</v>
      </c>
      <c r="J573" s="47">
        <f t="shared" si="26"/>
        <v>23.5</v>
      </c>
    </row>
    <row r="574" spans="1:10" ht="16.5">
      <c r="A574" s="15">
        <v>1</v>
      </c>
      <c r="B574" s="66" t="s">
        <v>874</v>
      </c>
      <c r="C574" s="15" t="s">
        <v>866</v>
      </c>
      <c r="D574" s="81">
        <f t="shared" si="24"/>
        <v>20.19230769230769</v>
      </c>
      <c r="E574" s="71">
        <v>21</v>
      </c>
      <c r="I574" s="87">
        <f t="shared" si="25"/>
        <v>20.19230769230769</v>
      </c>
      <c r="J574" s="47">
        <f t="shared" si="26"/>
        <v>21</v>
      </c>
    </row>
    <row r="575" spans="1:10" ht="33">
      <c r="A575" s="15">
        <v>1</v>
      </c>
      <c r="B575" s="66" t="s">
        <v>875</v>
      </c>
      <c r="C575" s="15" t="s">
        <v>130</v>
      </c>
      <c r="D575" s="81">
        <f t="shared" si="24"/>
        <v>19.23076923076923</v>
      </c>
      <c r="E575" s="71">
        <v>20</v>
      </c>
      <c r="I575" s="87">
        <f t="shared" si="25"/>
        <v>19.23076923076923</v>
      </c>
      <c r="J575" s="47">
        <f t="shared" si="26"/>
        <v>20</v>
      </c>
    </row>
    <row r="576" spans="1:10" ht="33">
      <c r="A576" s="15">
        <v>1</v>
      </c>
      <c r="B576" s="66" t="s">
        <v>876</v>
      </c>
      <c r="C576" s="15" t="s">
        <v>130</v>
      </c>
      <c r="D576" s="81">
        <f t="shared" si="24"/>
        <v>20.19230769230769</v>
      </c>
      <c r="E576" s="71">
        <v>21</v>
      </c>
      <c r="I576" s="87">
        <f t="shared" si="25"/>
        <v>20.19230769230769</v>
      </c>
      <c r="J576" s="47">
        <f t="shared" si="26"/>
        <v>21</v>
      </c>
    </row>
    <row r="577" spans="1:10" ht="33">
      <c r="A577" s="15">
        <v>1</v>
      </c>
      <c r="B577" s="66" t="s">
        <v>877</v>
      </c>
      <c r="C577" s="15" t="s">
        <v>130</v>
      </c>
      <c r="D577" s="81">
        <f t="shared" si="24"/>
        <v>18.75</v>
      </c>
      <c r="E577" s="71">
        <v>19.5</v>
      </c>
      <c r="I577" s="87">
        <f t="shared" si="25"/>
        <v>18.75</v>
      </c>
      <c r="J577" s="47">
        <f t="shared" si="26"/>
        <v>19.5</v>
      </c>
    </row>
    <row r="578" spans="1:10" ht="33">
      <c r="A578" s="15">
        <v>10</v>
      </c>
      <c r="B578" s="66" t="s">
        <v>878</v>
      </c>
      <c r="C578" s="15" t="s">
        <v>130</v>
      </c>
      <c r="D578" s="81">
        <f t="shared" si="24"/>
        <v>6.25</v>
      </c>
      <c r="E578" s="71">
        <v>6.5</v>
      </c>
      <c r="I578" s="87">
        <f t="shared" si="25"/>
        <v>62.5</v>
      </c>
      <c r="J578" s="47">
        <f t="shared" si="26"/>
        <v>65</v>
      </c>
    </row>
    <row r="579" spans="1:10" ht="33">
      <c r="A579" s="15">
        <v>1</v>
      </c>
      <c r="B579" s="66" t="s">
        <v>879</v>
      </c>
      <c r="C579" s="15" t="s">
        <v>130</v>
      </c>
      <c r="D579" s="81">
        <f aca="true" t="shared" si="27" ref="D579:D642">E579/1.04</f>
        <v>20.19230769230769</v>
      </c>
      <c r="E579" s="71">
        <v>21</v>
      </c>
      <c r="I579" s="87">
        <f t="shared" si="25"/>
        <v>20.19230769230769</v>
      </c>
      <c r="J579" s="47">
        <f t="shared" si="26"/>
        <v>21</v>
      </c>
    </row>
    <row r="580" spans="1:10" ht="33">
      <c r="A580" s="15">
        <v>1</v>
      </c>
      <c r="B580" s="66" t="s">
        <v>880</v>
      </c>
      <c r="C580" s="15" t="s">
        <v>130</v>
      </c>
      <c r="D580" s="81">
        <f t="shared" si="27"/>
        <v>20.19230769230769</v>
      </c>
      <c r="E580" s="71">
        <v>21</v>
      </c>
      <c r="I580" s="87">
        <f aca="true" t="shared" si="28" ref="I580:I643">+A580*D580</f>
        <v>20.19230769230769</v>
      </c>
      <c r="J580" s="47">
        <f aca="true" t="shared" si="29" ref="J580:J643">+E580*A580</f>
        <v>21</v>
      </c>
    </row>
    <row r="581" spans="1:10" ht="33">
      <c r="A581" s="15">
        <v>1</v>
      </c>
      <c r="B581" s="66" t="s">
        <v>881</v>
      </c>
      <c r="C581" s="15" t="s">
        <v>130</v>
      </c>
      <c r="D581" s="81">
        <f t="shared" si="27"/>
        <v>23.076923076923077</v>
      </c>
      <c r="E581" s="71">
        <v>24</v>
      </c>
      <c r="I581" s="87">
        <f t="shared" si="28"/>
        <v>23.076923076923077</v>
      </c>
      <c r="J581" s="47">
        <f t="shared" si="29"/>
        <v>24</v>
      </c>
    </row>
    <row r="582" spans="1:10" ht="33">
      <c r="A582" s="15">
        <v>1</v>
      </c>
      <c r="B582" s="66" t="s">
        <v>882</v>
      </c>
      <c r="C582" s="15" t="s">
        <v>130</v>
      </c>
      <c r="D582" s="81">
        <f t="shared" si="27"/>
        <v>19.23076923076923</v>
      </c>
      <c r="E582" s="71">
        <v>20</v>
      </c>
      <c r="I582" s="87">
        <f t="shared" si="28"/>
        <v>19.23076923076923</v>
      </c>
      <c r="J582" s="47">
        <f t="shared" si="29"/>
        <v>20</v>
      </c>
    </row>
    <row r="583" spans="1:10" ht="33">
      <c r="A583" s="15">
        <v>1</v>
      </c>
      <c r="B583" s="66" t="s">
        <v>883</v>
      </c>
      <c r="C583" s="15" t="s">
        <v>130</v>
      </c>
      <c r="D583" s="81">
        <f t="shared" si="27"/>
        <v>18.75</v>
      </c>
      <c r="E583" s="71">
        <v>19.5</v>
      </c>
      <c r="I583" s="87">
        <f t="shared" si="28"/>
        <v>18.75</v>
      </c>
      <c r="J583" s="47">
        <f t="shared" si="29"/>
        <v>19.5</v>
      </c>
    </row>
    <row r="584" spans="1:10" ht="33">
      <c r="A584" s="15">
        <v>1</v>
      </c>
      <c r="B584" s="66" t="s">
        <v>884</v>
      </c>
      <c r="C584" s="15" t="s">
        <v>130</v>
      </c>
      <c r="D584" s="81">
        <f t="shared" si="27"/>
        <v>15.865384615384615</v>
      </c>
      <c r="E584" s="71">
        <v>16.5</v>
      </c>
      <c r="I584" s="87">
        <f t="shared" si="28"/>
        <v>15.865384615384615</v>
      </c>
      <c r="J584" s="47">
        <f t="shared" si="29"/>
        <v>16.5</v>
      </c>
    </row>
    <row r="585" spans="1:10" ht="33">
      <c r="A585" s="15">
        <v>1</v>
      </c>
      <c r="B585" s="66" t="s">
        <v>885</v>
      </c>
      <c r="C585" s="15" t="s">
        <v>130</v>
      </c>
      <c r="D585" s="81">
        <f t="shared" si="27"/>
        <v>21.153846153846153</v>
      </c>
      <c r="E585" s="71">
        <v>22</v>
      </c>
      <c r="I585" s="87">
        <f t="shared" si="28"/>
        <v>21.153846153846153</v>
      </c>
      <c r="J585" s="47">
        <f t="shared" si="29"/>
        <v>22</v>
      </c>
    </row>
    <row r="586" spans="1:10" ht="33">
      <c r="A586" s="15">
        <v>1</v>
      </c>
      <c r="B586" s="66" t="s">
        <v>886</v>
      </c>
      <c r="C586" s="15" t="s">
        <v>130</v>
      </c>
      <c r="D586" s="81">
        <f t="shared" si="27"/>
        <v>20.19230769230769</v>
      </c>
      <c r="E586" s="71">
        <v>21</v>
      </c>
      <c r="I586" s="87">
        <f t="shared" si="28"/>
        <v>20.19230769230769</v>
      </c>
      <c r="J586" s="47">
        <f t="shared" si="29"/>
        <v>21</v>
      </c>
    </row>
    <row r="587" spans="1:10" ht="33">
      <c r="A587" s="15">
        <v>1</v>
      </c>
      <c r="B587" s="66" t="s">
        <v>887</v>
      </c>
      <c r="C587" s="15" t="s">
        <v>130</v>
      </c>
      <c r="D587" s="81">
        <f t="shared" si="27"/>
        <v>20.19230769230769</v>
      </c>
      <c r="E587" s="71">
        <v>21</v>
      </c>
      <c r="I587" s="87">
        <f t="shared" si="28"/>
        <v>20.19230769230769</v>
      </c>
      <c r="J587" s="47">
        <f t="shared" si="29"/>
        <v>21</v>
      </c>
    </row>
    <row r="588" spans="1:10" ht="33">
      <c r="A588" s="15">
        <v>1</v>
      </c>
      <c r="B588" s="66" t="s">
        <v>888</v>
      </c>
      <c r="C588" s="15" t="s">
        <v>130</v>
      </c>
      <c r="D588" s="81">
        <f t="shared" si="27"/>
        <v>18.26923076923077</v>
      </c>
      <c r="E588" s="71">
        <v>19</v>
      </c>
      <c r="I588" s="87">
        <f t="shared" si="28"/>
        <v>18.26923076923077</v>
      </c>
      <c r="J588" s="47">
        <f t="shared" si="29"/>
        <v>19</v>
      </c>
    </row>
    <row r="589" spans="1:10" ht="33">
      <c r="A589" s="15">
        <v>1</v>
      </c>
      <c r="B589" s="66" t="s">
        <v>889</v>
      </c>
      <c r="C589" s="15" t="s">
        <v>130</v>
      </c>
      <c r="D589" s="81">
        <f t="shared" si="27"/>
        <v>19.71153846153846</v>
      </c>
      <c r="E589" s="71">
        <v>20.5</v>
      </c>
      <c r="I589" s="87">
        <f t="shared" si="28"/>
        <v>19.71153846153846</v>
      </c>
      <c r="J589" s="47">
        <f t="shared" si="29"/>
        <v>20.5</v>
      </c>
    </row>
    <row r="590" spans="1:10" ht="33">
      <c r="A590" s="15">
        <v>1</v>
      </c>
      <c r="B590" s="66" t="s">
        <v>890</v>
      </c>
      <c r="C590" s="15" t="s">
        <v>130</v>
      </c>
      <c r="D590" s="81">
        <f t="shared" si="27"/>
        <v>14.423076923076923</v>
      </c>
      <c r="E590" s="71">
        <v>15</v>
      </c>
      <c r="I590" s="87">
        <f t="shared" si="28"/>
        <v>14.423076923076923</v>
      </c>
      <c r="J590" s="47">
        <f t="shared" si="29"/>
        <v>15</v>
      </c>
    </row>
    <row r="591" spans="1:10" ht="33">
      <c r="A591" s="15">
        <v>3</v>
      </c>
      <c r="B591" s="66" t="s">
        <v>891</v>
      </c>
      <c r="C591" s="15" t="s">
        <v>130</v>
      </c>
      <c r="D591" s="81">
        <f t="shared" si="27"/>
        <v>18.26923076923077</v>
      </c>
      <c r="E591" s="71">
        <v>19</v>
      </c>
      <c r="I591" s="87">
        <f t="shared" si="28"/>
        <v>54.80769230769231</v>
      </c>
      <c r="J591" s="47">
        <f t="shared" si="29"/>
        <v>57</v>
      </c>
    </row>
    <row r="592" spans="1:10" ht="33">
      <c r="A592" s="15">
        <v>1</v>
      </c>
      <c r="B592" s="66" t="s">
        <v>892</v>
      </c>
      <c r="C592" s="15" t="s">
        <v>130</v>
      </c>
      <c r="D592" s="81">
        <f t="shared" si="27"/>
        <v>18.26923076923077</v>
      </c>
      <c r="E592" s="71">
        <v>19</v>
      </c>
      <c r="I592" s="87">
        <f t="shared" si="28"/>
        <v>18.26923076923077</v>
      </c>
      <c r="J592" s="47">
        <f t="shared" si="29"/>
        <v>19</v>
      </c>
    </row>
    <row r="593" spans="1:10" ht="33">
      <c r="A593" s="15">
        <v>1</v>
      </c>
      <c r="B593" s="66" t="s">
        <v>893</v>
      </c>
      <c r="C593" s="15" t="s">
        <v>130</v>
      </c>
      <c r="D593" s="81">
        <f t="shared" si="27"/>
        <v>5.490384615384615</v>
      </c>
      <c r="E593" s="71">
        <v>5.71</v>
      </c>
      <c r="I593" s="87">
        <f t="shared" si="28"/>
        <v>5.490384615384615</v>
      </c>
      <c r="J593" s="47">
        <f t="shared" si="29"/>
        <v>5.71</v>
      </c>
    </row>
    <row r="594" spans="1:10" ht="33">
      <c r="A594" s="15">
        <v>1</v>
      </c>
      <c r="B594" s="66" t="s">
        <v>894</v>
      </c>
      <c r="C594" s="15" t="s">
        <v>130</v>
      </c>
      <c r="D594" s="81">
        <f t="shared" si="27"/>
        <v>21.153846153846153</v>
      </c>
      <c r="E594" s="71">
        <v>22</v>
      </c>
      <c r="I594" s="87">
        <f t="shared" si="28"/>
        <v>21.153846153846153</v>
      </c>
      <c r="J594" s="47">
        <f t="shared" si="29"/>
        <v>22</v>
      </c>
    </row>
    <row r="595" spans="1:10" ht="33">
      <c r="A595" s="15">
        <v>1</v>
      </c>
      <c r="B595" s="66" t="s">
        <v>895</v>
      </c>
      <c r="C595" s="15" t="s">
        <v>130</v>
      </c>
      <c r="D595" s="81">
        <f t="shared" si="27"/>
        <v>19.41346153846154</v>
      </c>
      <c r="E595" s="71">
        <v>20.19</v>
      </c>
      <c r="I595" s="87">
        <f t="shared" si="28"/>
        <v>19.41346153846154</v>
      </c>
      <c r="J595" s="47">
        <f t="shared" si="29"/>
        <v>20.19</v>
      </c>
    </row>
    <row r="596" spans="1:10" ht="33">
      <c r="A596" s="15">
        <v>1</v>
      </c>
      <c r="B596" s="66" t="s">
        <v>896</v>
      </c>
      <c r="C596" s="15" t="s">
        <v>130</v>
      </c>
      <c r="D596" s="81">
        <f t="shared" si="27"/>
        <v>20.19230769230769</v>
      </c>
      <c r="E596" s="71">
        <v>21</v>
      </c>
      <c r="I596" s="87">
        <f t="shared" si="28"/>
        <v>20.19230769230769</v>
      </c>
      <c r="J596" s="47">
        <f t="shared" si="29"/>
        <v>21</v>
      </c>
    </row>
    <row r="597" spans="1:10" ht="33">
      <c r="A597" s="15">
        <v>1</v>
      </c>
      <c r="B597" s="66" t="s">
        <v>897</v>
      </c>
      <c r="C597" s="15" t="s">
        <v>130</v>
      </c>
      <c r="D597" s="81">
        <f t="shared" si="27"/>
        <v>19.23076923076923</v>
      </c>
      <c r="E597" s="71">
        <v>20</v>
      </c>
      <c r="I597" s="87">
        <f t="shared" si="28"/>
        <v>19.23076923076923</v>
      </c>
      <c r="J597" s="47">
        <f t="shared" si="29"/>
        <v>20</v>
      </c>
    </row>
    <row r="598" spans="1:10" ht="33">
      <c r="A598" s="15">
        <v>3</v>
      </c>
      <c r="B598" s="66" t="s">
        <v>898</v>
      </c>
      <c r="C598" s="15" t="s">
        <v>130</v>
      </c>
      <c r="D598" s="81">
        <f t="shared" si="27"/>
        <v>15.384615384615383</v>
      </c>
      <c r="E598" s="71">
        <v>16</v>
      </c>
      <c r="I598" s="87">
        <f t="shared" si="28"/>
        <v>46.153846153846146</v>
      </c>
      <c r="J598" s="47">
        <f t="shared" si="29"/>
        <v>48</v>
      </c>
    </row>
    <row r="599" spans="1:10" ht="33">
      <c r="A599" s="15">
        <v>1</v>
      </c>
      <c r="B599" s="66" t="s">
        <v>899</v>
      </c>
      <c r="C599" s="15" t="s">
        <v>130</v>
      </c>
      <c r="D599" s="81">
        <f t="shared" si="27"/>
        <v>9.826923076923077</v>
      </c>
      <c r="E599" s="71">
        <v>10.22</v>
      </c>
      <c r="I599" s="87">
        <f t="shared" si="28"/>
        <v>9.826923076923077</v>
      </c>
      <c r="J599" s="47">
        <f t="shared" si="29"/>
        <v>10.22</v>
      </c>
    </row>
    <row r="600" spans="1:10" ht="33">
      <c r="A600" s="15">
        <v>1</v>
      </c>
      <c r="B600" s="66" t="s">
        <v>900</v>
      </c>
      <c r="C600" s="15" t="s">
        <v>130</v>
      </c>
      <c r="D600" s="81">
        <f t="shared" si="27"/>
        <v>18.26923076923077</v>
      </c>
      <c r="E600" s="71">
        <v>19</v>
      </c>
      <c r="I600" s="87">
        <f t="shared" si="28"/>
        <v>18.26923076923077</v>
      </c>
      <c r="J600" s="47">
        <f t="shared" si="29"/>
        <v>19</v>
      </c>
    </row>
    <row r="601" spans="1:10" ht="33">
      <c r="A601" s="15">
        <v>1</v>
      </c>
      <c r="B601" s="66" t="s">
        <v>901</v>
      </c>
      <c r="C601" s="15" t="s">
        <v>130</v>
      </c>
      <c r="D601" s="81">
        <f t="shared" si="27"/>
        <v>15.384615384615383</v>
      </c>
      <c r="E601" s="71">
        <v>16</v>
      </c>
      <c r="I601" s="87">
        <f t="shared" si="28"/>
        <v>15.384615384615383</v>
      </c>
      <c r="J601" s="47">
        <f t="shared" si="29"/>
        <v>16</v>
      </c>
    </row>
    <row r="602" spans="1:10" ht="33">
      <c r="A602" s="15">
        <v>1</v>
      </c>
      <c r="B602" s="66" t="s">
        <v>902</v>
      </c>
      <c r="C602" s="15" t="s">
        <v>130</v>
      </c>
      <c r="D602" s="81">
        <f t="shared" si="27"/>
        <v>18.75</v>
      </c>
      <c r="E602" s="71">
        <v>19.5</v>
      </c>
      <c r="I602" s="87">
        <f t="shared" si="28"/>
        <v>18.75</v>
      </c>
      <c r="J602" s="47">
        <f t="shared" si="29"/>
        <v>19.5</v>
      </c>
    </row>
    <row r="603" spans="1:10" ht="33">
      <c r="A603" s="15">
        <v>1</v>
      </c>
      <c r="B603" s="66" t="s">
        <v>903</v>
      </c>
      <c r="C603" s="15" t="s">
        <v>130</v>
      </c>
      <c r="D603" s="81">
        <f t="shared" si="27"/>
        <v>13.288461538461538</v>
      </c>
      <c r="E603" s="71">
        <v>13.82</v>
      </c>
      <c r="I603" s="87">
        <f t="shared" si="28"/>
        <v>13.288461538461538</v>
      </c>
      <c r="J603" s="47">
        <f t="shared" si="29"/>
        <v>13.82</v>
      </c>
    </row>
    <row r="604" spans="1:10" ht="33">
      <c r="A604" s="15">
        <v>1</v>
      </c>
      <c r="B604" s="66" t="s">
        <v>904</v>
      </c>
      <c r="C604" s="15" t="s">
        <v>130</v>
      </c>
      <c r="D604" s="81">
        <f t="shared" si="27"/>
        <v>10.576923076923077</v>
      </c>
      <c r="E604" s="71">
        <v>11</v>
      </c>
      <c r="I604" s="87">
        <f t="shared" si="28"/>
        <v>10.576923076923077</v>
      </c>
      <c r="J604" s="47">
        <f t="shared" si="29"/>
        <v>11</v>
      </c>
    </row>
    <row r="605" spans="1:10" ht="33">
      <c r="A605" s="15">
        <v>1</v>
      </c>
      <c r="B605" s="66" t="s">
        <v>905</v>
      </c>
      <c r="C605" s="15" t="s">
        <v>130</v>
      </c>
      <c r="D605" s="81">
        <f t="shared" si="27"/>
        <v>10.98076923076923</v>
      </c>
      <c r="E605" s="71">
        <v>11.42</v>
      </c>
      <c r="I605" s="87">
        <f t="shared" si="28"/>
        <v>10.98076923076923</v>
      </c>
      <c r="J605" s="47">
        <f t="shared" si="29"/>
        <v>11.42</v>
      </c>
    </row>
    <row r="606" spans="1:10" ht="33">
      <c r="A606" s="15">
        <v>1</v>
      </c>
      <c r="B606" s="66" t="s">
        <v>906</v>
      </c>
      <c r="C606" s="15" t="s">
        <v>130</v>
      </c>
      <c r="D606" s="81">
        <f t="shared" si="27"/>
        <v>19.23076923076923</v>
      </c>
      <c r="E606" s="71">
        <v>20</v>
      </c>
      <c r="I606" s="87">
        <f t="shared" si="28"/>
        <v>19.23076923076923</v>
      </c>
      <c r="J606" s="47">
        <f t="shared" si="29"/>
        <v>20</v>
      </c>
    </row>
    <row r="607" spans="1:10" ht="33">
      <c r="A607" s="15">
        <v>4</v>
      </c>
      <c r="B607" s="66" t="s">
        <v>907</v>
      </c>
      <c r="C607" s="15" t="s">
        <v>130</v>
      </c>
      <c r="D607" s="81">
        <f t="shared" si="27"/>
        <v>16.346153846153847</v>
      </c>
      <c r="E607" s="71">
        <v>17</v>
      </c>
      <c r="I607" s="87">
        <f t="shared" si="28"/>
        <v>65.38461538461539</v>
      </c>
      <c r="J607" s="47">
        <f t="shared" si="29"/>
        <v>68</v>
      </c>
    </row>
    <row r="608" spans="1:10" ht="33">
      <c r="A608" s="15">
        <v>1</v>
      </c>
      <c r="B608" s="66" t="s">
        <v>908</v>
      </c>
      <c r="C608" s="15" t="s">
        <v>130</v>
      </c>
      <c r="D608" s="81">
        <f t="shared" si="27"/>
        <v>13.865384615384615</v>
      </c>
      <c r="E608" s="71">
        <v>14.42</v>
      </c>
      <c r="I608" s="87">
        <f t="shared" si="28"/>
        <v>13.865384615384615</v>
      </c>
      <c r="J608" s="47">
        <f t="shared" si="29"/>
        <v>14.42</v>
      </c>
    </row>
    <row r="609" spans="1:10" ht="33">
      <c r="A609" s="15">
        <v>2</v>
      </c>
      <c r="B609" s="66" t="s">
        <v>909</v>
      </c>
      <c r="C609" s="15" t="s">
        <v>130</v>
      </c>
      <c r="D609" s="81">
        <f t="shared" si="27"/>
        <v>21.153846153846153</v>
      </c>
      <c r="E609" s="71">
        <v>22</v>
      </c>
      <c r="I609" s="87">
        <f t="shared" si="28"/>
        <v>42.30769230769231</v>
      </c>
      <c r="J609" s="47">
        <f t="shared" si="29"/>
        <v>44</v>
      </c>
    </row>
    <row r="610" spans="1:10" ht="33">
      <c r="A610" s="15">
        <v>4</v>
      </c>
      <c r="B610" s="66" t="s">
        <v>910</v>
      </c>
      <c r="C610" s="15" t="s">
        <v>130</v>
      </c>
      <c r="D610" s="81">
        <f t="shared" si="27"/>
        <v>15.384615384615383</v>
      </c>
      <c r="E610" s="71">
        <v>16</v>
      </c>
      <c r="I610" s="87">
        <f t="shared" si="28"/>
        <v>61.53846153846153</v>
      </c>
      <c r="J610" s="47">
        <f t="shared" si="29"/>
        <v>64</v>
      </c>
    </row>
    <row r="611" spans="1:10" ht="33">
      <c r="A611" s="15">
        <v>18</v>
      </c>
      <c r="B611" s="66" t="s">
        <v>911</v>
      </c>
      <c r="C611" s="15" t="s">
        <v>130</v>
      </c>
      <c r="D611" s="81">
        <f t="shared" si="27"/>
        <v>4.5673076923076925</v>
      </c>
      <c r="E611" s="71">
        <v>4.75</v>
      </c>
      <c r="I611" s="87">
        <f t="shared" si="28"/>
        <v>82.21153846153847</v>
      </c>
      <c r="J611" s="47">
        <f t="shared" si="29"/>
        <v>85.5</v>
      </c>
    </row>
    <row r="612" spans="1:10" ht="33">
      <c r="A612" s="15">
        <v>1</v>
      </c>
      <c r="B612" s="66" t="s">
        <v>912</v>
      </c>
      <c r="C612" s="15" t="s">
        <v>130</v>
      </c>
      <c r="D612" s="81">
        <f t="shared" si="27"/>
        <v>21.153846153846153</v>
      </c>
      <c r="E612" s="71">
        <v>22</v>
      </c>
      <c r="I612" s="87">
        <f t="shared" si="28"/>
        <v>21.153846153846153</v>
      </c>
      <c r="J612" s="47">
        <f t="shared" si="29"/>
        <v>22</v>
      </c>
    </row>
    <row r="613" spans="1:10" ht="33">
      <c r="A613" s="15">
        <v>1</v>
      </c>
      <c r="B613" s="66" t="s">
        <v>913</v>
      </c>
      <c r="C613" s="15" t="s">
        <v>130</v>
      </c>
      <c r="D613" s="81">
        <f t="shared" si="27"/>
        <v>15.865384615384615</v>
      </c>
      <c r="E613" s="71">
        <v>16.5</v>
      </c>
      <c r="I613" s="87">
        <f t="shared" si="28"/>
        <v>15.865384615384615</v>
      </c>
      <c r="J613" s="47">
        <f t="shared" si="29"/>
        <v>16.5</v>
      </c>
    </row>
    <row r="614" spans="1:10" ht="33">
      <c r="A614" s="15">
        <v>1</v>
      </c>
      <c r="B614" s="66" t="s">
        <v>914</v>
      </c>
      <c r="C614" s="15" t="s">
        <v>130</v>
      </c>
      <c r="D614" s="81">
        <f t="shared" si="27"/>
        <v>12.98076923076923</v>
      </c>
      <c r="E614" s="71">
        <v>13.5</v>
      </c>
      <c r="I614" s="87">
        <f t="shared" si="28"/>
        <v>12.98076923076923</v>
      </c>
      <c r="J614" s="47">
        <f t="shared" si="29"/>
        <v>13.5</v>
      </c>
    </row>
    <row r="615" spans="1:10" ht="33">
      <c r="A615" s="15">
        <v>3</v>
      </c>
      <c r="B615" s="66" t="s">
        <v>915</v>
      </c>
      <c r="C615" s="15" t="s">
        <v>130</v>
      </c>
      <c r="D615" s="81">
        <f t="shared" si="27"/>
        <v>6.942307692307692</v>
      </c>
      <c r="E615" s="71">
        <v>7.22</v>
      </c>
      <c r="I615" s="87">
        <f t="shared" si="28"/>
        <v>20.826923076923073</v>
      </c>
      <c r="J615" s="47">
        <f t="shared" si="29"/>
        <v>21.66</v>
      </c>
    </row>
    <row r="616" spans="1:10" ht="33">
      <c r="A616" s="15">
        <v>4</v>
      </c>
      <c r="B616" s="66" t="s">
        <v>916</v>
      </c>
      <c r="C616" s="15" t="s">
        <v>130</v>
      </c>
      <c r="D616" s="81">
        <f t="shared" si="27"/>
        <v>20.673076923076923</v>
      </c>
      <c r="E616" s="71">
        <v>21.5</v>
      </c>
      <c r="I616" s="87">
        <f t="shared" si="28"/>
        <v>82.6923076923077</v>
      </c>
      <c r="J616" s="47">
        <f t="shared" si="29"/>
        <v>86</v>
      </c>
    </row>
    <row r="617" spans="1:10" ht="33">
      <c r="A617" s="15">
        <v>2</v>
      </c>
      <c r="B617" s="66" t="s">
        <v>917</v>
      </c>
      <c r="C617" s="15" t="s">
        <v>130</v>
      </c>
      <c r="D617" s="81">
        <f t="shared" si="27"/>
        <v>16.826923076923077</v>
      </c>
      <c r="E617" s="71">
        <v>17.5</v>
      </c>
      <c r="I617" s="87">
        <f t="shared" si="28"/>
        <v>33.65384615384615</v>
      </c>
      <c r="J617" s="47">
        <f t="shared" si="29"/>
        <v>35</v>
      </c>
    </row>
    <row r="618" spans="1:10" ht="33">
      <c r="A618" s="15">
        <v>8</v>
      </c>
      <c r="B618" s="66" t="s">
        <v>918</v>
      </c>
      <c r="C618" s="15" t="s">
        <v>130</v>
      </c>
      <c r="D618" s="81">
        <f t="shared" si="27"/>
        <v>8.173076923076923</v>
      </c>
      <c r="E618" s="71">
        <v>8.5</v>
      </c>
      <c r="I618" s="87">
        <f t="shared" si="28"/>
        <v>65.38461538461539</v>
      </c>
      <c r="J618" s="47">
        <f t="shared" si="29"/>
        <v>68</v>
      </c>
    </row>
    <row r="619" spans="1:10" ht="33">
      <c r="A619" s="15">
        <v>1</v>
      </c>
      <c r="B619" s="66" t="s">
        <v>919</v>
      </c>
      <c r="C619" s="15" t="s">
        <v>130</v>
      </c>
      <c r="D619" s="81">
        <f t="shared" si="27"/>
        <v>12.019230769230768</v>
      </c>
      <c r="E619" s="71">
        <v>12.5</v>
      </c>
      <c r="I619" s="87">
        <f t="shared" si="28"/>
        <v>12.019230769230768</v>
      </c>
      <c r="J619" s="47">
        <f t="shared" si="29"/>
        <v>12.5</v>
      </c>
    </row>
    <row r="620" spans="1:10" ht="33">
      <c r="A620" s="15">
        <v>1</v>
      </c>
      <c r="B620" s="66" t="s">
        <v>920</v>
      </c>
      <c r="C620" s="15" t="s">
        <v>130</v>
      </c>
      <c r="D620" s="81">
        <f t="shared" si="27"/>
        <v>16.346153846153847</v>
      </c>
      <c r="E620" s="71">
        <v>17</v>
      </c>
      <c r="I620" s="87">
        <f t="shared" si="28"/>
        <v>16.346153846153847</v>
      </c>
      <c r="J620" s="47">
        <f t="shared" si="29"/>
        <v>17</v>
      </c>
    </row>
    <row r="621" spans="1:10" ht="33">
      <c r="A621" s="15">
        <v>1</v>
      </c>
      <c r="B621" s="66" t="s">
        <v>921</v>
      </c>
      <c r="C621" s="15" t="s">
        <v>130</v>
      </c>
      <c r="D621" s="81">
        <f t="shared" si="27"/>
        <v>14.423076923076923</v>
      </c>
      <c r="E621" s="71">
        <v>15</v>
      </c>
      <c r="I621" s="87">
        <f t="shared" si="28"/>
        <v>14.423076923076923</v>
      </c>
      <c r="J621" s="47">
        <f t="shared" si="29"/>
        <v>15</v>
      </c>
    </row>
    <row r="622" spans="1:10" ht="33">
      <c r="A622" s="15">
        <v>1</v>
      </c>
      <c r="B622" s="66" t="s">
        <v>922</v>
      </c>
      <c r="C622" s="15" t="s">
        <v>130</v>
      </c>
      <c r="D622" s="81">
        <f t="shared" si="27"/>
        <v>9.240384615384615</v>
      </c>
      <c r="E622" s="71">
        <v>9.61</v>
      </c>
      <c r="I622" s="87">
        <f t="shared" si="28"/>
        <v>9.240384615384615</v>
      </c>
      <c r="J622" s="47">
        <f t="shared" si="29"/>
        <v>9.61</v>
      </c>
    </row>
    <row r="623" spans="1:10" ht="33">
      <c r="A623" s="15">
        <v>1</v>
      </c>
      <c r="B623" s="66" t="s">
        <v>923</v>
      </c>
      <c r="C623" s="15" t="s">
        <v>130</v>
      </c>
      <c r="D623" s="81">
        <f t="shared" si="27"/>
        <v>15.384615384615383</v>
      </c>
      <c r="E623" s="71">
        <v>16</v>
      </c>
      <c r="I623" s="87">
        <f t="shared" si="28"/>
        <v>15.384615384615383</v>
      </c>
      <c r="J623" s="47">
        <f t="shared" si="29"/>
        <v>16</v>
      </c>
    </row>
    <row r="624" spans="1:10" ht="33">
      <c r="A624" s="15">
        <v>4</v>
      </c>
      <c r="B624" s="66" t="s">
        <v>924</v>
      </c>
      <c r="C624" s="15" t="s">
        <v>130</v>
      </c>
      <c r="D624" s="81">
        <f t="shared" si="27"/>
        <v>14.423076923076923</v>
      </c>
      <c r="E624" s="71">
        <v>15</v>
      </c>
      <c r="I624" s="87">
        <f t="shared" si="28"/>
        <v>57.69230769230769</v>
      </c>
      <c r="J624" s="47">
        <f t="shared" si="29"/>
        <v>60</v>
      </c>
    </row>
    <row r="625" spans="1:10" ht="33">
      <c r="A625" s="15">
        <v>4</v>
      </c>
      <c r="B625" s="66" t="s">
        <v>925</v>
      </c>
      <c r="C625" s="15" t="s">
        <v>130</v>
      </c>
      <c r="D625" s="81">
        <f t="shared" si="27"/>
        <v>9.826923076923077</v>
      </c>
      <c r="E625" s="71">
        <v>10.22</v>
      </c>
      <c r="I625" s="87">
        <f t="shared" si="28"/>
        <v>39.30769230769231</v>
      </c>
      <c r="J625" s="47">
        <f t="shared" si="29"/>
        <v>40.88</v>
      </c>
    </row>
    <row r="626" spans="1:10" ht="33">
      <c r="A626" s="15">
        <v>1</v>
      </c>
      <c r="B626" s="66" t="s">
        <v>926</v>
      </c>
      <c r="C626" s="15" t="s">
        <v>130</v>
      </c>
      <c r="D626" s="81">
        <f t="shared" si="27"/>
        <v>8.086538461538462</v>
      </c>
      <c r="E626" s="71">
        <v>8.41</v>
      </c>
      <c r="I626" s="87">
        <f t="shared" si="28"/>
        <v>8.086538461538462</v>
      </c>
      <c r="J626" s="47">
        <f t="shared" si="29"/>
        <v>8.41</v>
      </c>
    </row>
    <row r="627" spans="1:10" ht="33">
      <c r="A627" s="15">
        <v>4</v>
      </c>
      <c r="B627" s="66" t="s">
        <v>927</v>
      </c>
      <c r="C627" s="15" t="s">
        <v>130</v>
      </c>
      <c r="D627" s="81">
        <f t="shared" si="27"/>
        <v>7.509615384615384</v>
      </c>
      <c r="E627" s="71">
        <v>7.81</v>
      </c>
      <c r="I627" s="87">
        <f t="shared" si="28"/>
        <v>30.038461538461537</v>
      </c>
      <c r="J627" s="47">
        <f t="shared" si="29"/>
        <v>31.24</v>
      </c>
    </row>
    <row r="628" spans="1:10" ht="33">
      <c r="A628" s="15">
        <v>1</v>
      </c>
      <c r="B628" s="66" t="s">
        <v>928</v>
      </c>
      <c r="C628" s="15" t="s">
        <v>130</v>
      </c>
      <c r="D628" s="81">
        <f t="shared" si="27"/>
        <v>16.346153846153847</v>
      </c>
      <c r="E628" s="71">
        <v>17</v>
      </c>
      <c r="I628" s="87">
        <f t="shared" si="28"/>
        <v>16.346153846153847</v>
      </c>
      <c r="J628" s="47">
        <f t="shared" si="29"/>
        <v>17</v>
      </c>
    </row>
    <row r="629" spans="1:10" ht="33">
      <c r="A629" s="15">
        <v>4</v>
      </c>
      <c r="B629" s="66" t="s">
        <v>929</v>
      </c>
      <c r="C629" s="15" t="s">
        <v>130</v>
      </c>
      <c r="D629" s="81">
        <f t="shared" si="27"/>
        <v>18.26923076923077</v>
      </c>
      <c r="E629" s="71">
        <v>19</v>
      </c>
      <c r="I629" s="87">
        <f t="shared" si="28"/>
        <v>73.07692307692308</v>
      </c>
      <c r="J629" s="47">
        <f t="shared" si="29"/>
        <v>76</v>
      </c>
    </row>
    <row r="630" spans="1:10" ht="33">
      <c r="A630" s="15">
        <v>1</v>
      </c>
      <c r="B630" s="66" t="s">
        <v>930</v>
      </c>
      <c r="C630" s="15" t="s">
        <v>130</v>
      </c>
      <c r="D630" s="81">
        <f t="shared" si="27"/>
        <v>16.346153846153847</v>
      </c>
      <c r="E630" s="71">
        <v>17</v>
      </c>
      <c r="I630" s="87">
        <f t="shared" si="28"/>
        <v>16.346153846153847</v>
      </c>
      <c r="J630" s="47">
        <f t="shared" si="29"/>
        <v>17</v>
      </c>
    </row>
    <row r="631" spans="1:10" ht="33">
      <c r="A631" s="15">
        <v>4</v>
      </c>
      <c r="B631" s="66" t="s">
        <v>931</v>
      </c>
      <c r="C631" s="15" t="s">
        <v>130</v>
      </c>
      <c r="D631" s="81">
        <f t="shared" si="27"/>
        <v>16.826923076923077</v>
      </c>
      <c r="E631" s="71">
        <v>17.5</v>
      </c>
      <c r="I631" s="87">
        <f t="shared" si="28"/>
        <v>67.3076923076923</v>
      </c>
      <c r="J631" s="47">
        <f t="shared" si="29"/>
        <v>70</v>
      </c>
    </row>
    <row r="632" spans="1:10" ht="33">
      <c r="A632" s="15">
        <v>3</v>
      </c>
      <c r="B632" s="66" t="s">
        <v>932</v>
      </c>
      <c r="C632" s="15" t="s">
        <v>130</v>
      </c>
      <c r="D632" s="81">
        <f t="shared" si="27"/>
        <v>18.26923076923077</v>
      </c>
      <c r="E632" s="71">
        <v>19</v>
      </c>
      <c r="I632" s="87">
        <f t="shared" si="28"/>
        <v>54.80769230769231</v>
      </c>
      <c r="J632" s="47">
        <f t="shared" si="29"/>
        <v>57</v>
      </c>
    </row>
    <row r="633" spans="1:10" ht="33">
      <c r="A633" s="15">
        <v>1</v>
      </c>
      <c r="B633" s="66" t="s">
        <v>933</v>
      </c>
      <c r="C633" s="15" t="s">
        <v>130</v>
      </c>
      <c r="D633" s="81">
        <f t="shared" si="27"/>
        <v>18.26923076923077</v>
      </c>
      <c r="E633" s="71">
        <v>19</v>
      </c>
      <c r="I633" s="87">
        <f t="shared" si="28"/>
        <v>18.26923076923077</v>
      </c>
      <c r="J633" s="47">
        <f t="shared" si="29"/>
        <v>19</v>
      </c>
    </row>
    <row r="634" spans="1:10" ht="33">
      <c r="A634" s="15">
        <v>4</v>
      </c>
      <c r="B634" s="66" t="s">
        <v>934</v>
      </c>
      <c r="C634" s="15" t="s">
        <v>130</v>
      </c>
      <c r="D634" s="81">
        <f t="shared" si="27"/>
        <v>4.913461538461538</v>
      </c>
      <c r="E634" s="71">
        <v>5.11</v>
      </c>
      <c r="I634" s="87">
        <f t="shared" si="28"/>
        <v>19.653846153846153</v>
      </c>
      <c r="J634" s="47">
        <f t="shared" si="29"/>
        <v>20.44</v>
      </c>
    </row>
    <row r="635" spans="1:10" ht="33">
      <c r="A635" s="15">
        <v>4</v>
      </c>
      <c r="B635" s="66" t="s">
        <v>935</v>
      </c>
      <c r="C635" s="15" t="s">
        <v>130</v>
      </c>
      <c r="D635" s="81">
        <f t="shared" si="27"/>
        <v>14.423076923076923</v>
      </c>
      <c r="E635" s="71">
        <v>15</v>
      </c>
      <c r="I635" s="87">
        <f t="shared" si="28"/>
        <v>57.69230769230769</v>
      </c>
      <c r="J635" s="47">
        <f t="shared" si="29"/>
        <v>60</v>
      </c>
    </row>
    <row r="636" spans="1:10" ht="33">
      <c r="A636" s="15">
        <v>4</v>
      </c>
      <c r="B636" s="66" t="s">
        <v>936</v>
      </c>
      <c r="C636" s="15" t="s">
        <v>130</v>
      </c>
      <c r="D636" s="81">
        <f t="shared" si="27"/>
        <v>4.038461538461538</v>
      </c>
      <c r="E636" s="71">
        <v>4.2</v>
      </c>
      <c r="I636" s="87">
        <f t="shared" si="28"/>
        <v>16.153846153846153</v>
      </c>
      <c r="J636" s="47">
        <f t="shared" si="29"/>
        <v>16.8</v>
      </c>
    </row>
    <row r="637" spans="1:10" ht="33">
      <c r="A637" s="15">
        <v>1</v>
      </c>
      <c r="B637" s="66" t="s">
        <v>937</v>
      </c>
      <c r="C637" s="15" t="s">
        <v>130</v>
      </c>
      <c r="D637" s="81">
        <f t="shared" si="27"/>
        <v>10.096153846153845</v>
      </c>
      <c r="E637" s="71">
        <v>10.5</v>
      </c>
      <c r="I637" s="87">
        <f t="shared" si="28"/>
        <v>10.096153846153845</v>
      </c>
      <c r="J637" s="47">
        <f t="shared" si="29"/>
        <v>10.5</v>
      </c>
    </row>
    <row r="638" spans="1:10" ht="33">
      <c r="A638" s="15">
        <v>1</v>
      </c>
      <c r="B638" s="66" t="s">
        <v>938</v>
      </c>
      <c r="C638" s="15" t="s">
        <v>130</v>
      </c>
      <c r="D638" s="81">
        <f t="shared" si="27"/>
        <v>12.5</v>
      </c>
      <c r="E638" s="71">
        <v>13</v>
      </c>
      <c r="I638" s="87">
        <f t="shared" si="28"/>
        <v>12.5</v>
      </c>
      <c r="J638" s="47">
        <f t="shared" si="29"/>
        <v>13</v>
      </c>
    </row>
    <row r="639" spans="1:10" ht="33">
      <c r="A639" s="15">
        <v>1</v>
      </c>
      <c r="B639" s="66" t="s">
        <v>939</v>
      </c>
      <c r="C639" s="15" t="s">
        <v>130</v>
      </c>
      <c r="D639" s="81">
        <f t="shared" si="27"/>
        <v>16.346153846153847</v>
      </c>
      <c r="E639" s="71">
        <v>17</v>
      </c>
      <c r="I639" s="87">
        <f t="shared" si="28"/>
        <v>16.346153846153847</v>
      </c>
      <c r="J639" s="47">
        <f t="shared" si="29"/>
        <v>17</v>
      </c>
    </row>
    <row r="640" spans="1:10" ht="33">
      <c r="A640" s="15">
        <v>4</v>
      </c>
      <c r="B640" s="66" t="s">
        <v>940</v>
      </c>
      <c r="C640" s="15" t="s">
        <v>130</v>
      </c>
      <c r="D640" s="81">
        <f t="shared" si="27"/>
        <v>10.403846153846153</v>
      </c>
      <c r="E640" s="71">
        <v>10.82</v>
      </c>
      <c r="I640" s="87">
        <f t="shared" si="28"/>
        <v>41.61538461538461</v>
      </c>
      <c r="J640" s="47">
        <f t="shared" si="29"/>
        <v>43.28</v>
      </c>
    </row>
    <row r="641" spans="1:10" ht="33">
      <c r="A641" s="15">
        <v>1</v>
      </c>
      <c r="B641" s="66" t="s">
        <v>941</v>
      </c>
      <c r="C641" s="15" t="s">
        <v>130</v>
      </c>
      <c r="D641" s="81">
        <f t="shared" si="27"/>
        <v>19.23076923076923</v>
      </c>
      <c r="E641" s="71">
        <v>20</v>
      </c>
      <c r="I641" s="87">
        <f t="shared" si="28"/>
        <v>19.23076923076923</v>
      </c>
      <c r="J641" s="47">
        <f t="shared" si="29"/>
        <v>20</v>
      </c>
    </row>
    <row r="642" spans="1:10" ht="33">
      <c r="A642" s="15">
        <v>1</v>
      </c>
      <c r="B642" s="66" t="s">
        <v>942</v>
      </c>
      <c r="C642" s="15" t="s">
        <v>130</v>
      </c>
      <c r="D642" s="81">
        <f t="shared" si="27"/>
        <v>16.826923076923077</v>
      </c>
      <c r="E642" s="71">
        <v>17.5</v>
      </c>
      <c r="I642" s="87">
        <f t="shared" si="28"/>
        <v>16.826923076923077</v>
      </c>
      <c r="J642" s="47">
        <f t="shared" si="29"/>
        <v>17.5</v>
      </c>
    </row>
    <row r="643" spans="1:10" ht="33">
      <c r="A643" s="15">
        <v>1</v>
      </c>
      <c r="B643" s="66" t="s">
        <v>943</v>
      </c>
      <c r="C643" s="15" t="s">
        <v>130</v>
      </c>
      <c r="D643" s="81">
        <f aca="true" t="shared" si="30" ref="D643:D706">E643/1.04</f>
        <v>22.115384615384613</v>
      </c>
      <c r="E643" s="71">
        <v>23</v>
      </c>
      <c r="I643" s="87">
        <f t="shared" si="28"/>
        <v>22.115384615384613</v>
      </c>
      <c r="J643" s="47">
        <f t="shared" si="29"/>
        <v>23</v>
      </c>
    </row>
    <row r="644" spans="1:10" ht="33">
      <c r="A644" s="15">
        <v>1</v>
      </c>
      <c r="B644" s="66" t="s">
        <v>944</v>
      </c>
      <c r="C644" s="15" t="s">
        <v>130</v>
      </c>
      <c r="D644" s="81">
        <f t="shared" si="30"/>
        <v>17.788461538461537</v>
      </c>
      <c r="E644" s="71">
        <v>18.5</v>
      </c>
      <c r="I644" s="87">
        <f aca="true" t="shared" si="31" ref="I644:I707">+A644*D644</f>
        <v>17.788461538461537</v>
      </c>
      <c r="J644" s="47">
        <f aca="true" t="shared" si="32" ref="J644:J707">+E644*A644</f>
        <v>18.5</v>
      </c>
    </row>
    <row r="645" spans="1:10" ht="33">
      <c r="A645" s="15">
        <v>1</v>
      </c>
      <c r="B645" s="66" t="s">
        <v>945</v>
      </c>
      <c r="C645" s="15" t="s">
        <v>130</v>
      </c>
      <c r="D645" s="81">
        <f t="shared" si="30"/>
        <v>16.346153846153847</v>
      </c>
      <c r="E645" s="71">
        <v>17</v>
      </c>
      <c r="I645" s="87">
        <f t="shared" si="31"/>
        <v>16.346153846153847</v>
      </c>
      <c r="J645" s="47">
        <f t="shared" si="32"/>
        <v>17</v>
      </c>
    </row>
    <row r="646" spans="1:10" ht="33">
      <c r="A646" s="15">
        <v>1</v>
      </c>
      <c r="B646" s="66" t="s">
        <v>946</v>
      </c>
      <c r="C646" s="15" t="s">
        <v>130</v>
      </c>
      <c r="D646" s="81">
        <f t="shared" si="30"/>
        <v>17.788461538461537</v>
      </c>
      <c r="E646" s="71">
        <v>18.5</v>
      </c>
      <c r="I646" s="87">
        <f t="shared" si="31"/>
        <v>17.788461538461537</v>
      </c>
      <c r="J646" s="47">
        <f t="shared" si="32"/>
        <v>18.5</v>
      </c>
    </row>
    <row r="647" spans="1:10" ht="33">
      <c r="A647" s="15">
        <v>1</v>
      </c>
      <c r="B647" s="66" t="s">
        <v>947</v>
      </c>
      <c r="C647" s="15" t="s">
        <v>130</v>
      </c>
      <c r="D647" s="81">
        <f t="shared" si="30"/>
        <v>13.461538461538462</v>
      </c>
      <c r="E647" s="71">
        <v>14</v>
      </c>
      <c r="I647" s="87">
        <f t="shared" si="31"/>
        <v>13.461538461538462</v>
      </c>
      <c r="J647" s="47">
        <f t="shared" si="32"/>
        <v>14</v>
      </c>
    </row>
    <row r="648" spans="1:10" ht="33">
      <c r="A648" s="15">
        <v>3</v>
      </c>
      <c r="B648" s="66" t="s">
        <v>948</v>
      </c>
      <c r="C648" s="15" t="s">
        <v>130</v>
      </c>
      <c r="D648" s="81">
        <f t="shared" si="30"/>
        <v>16.346153846153847</v>
      </c>
      <c r="E648" s="71">
        <v>17</v>
      </c>
      <c r="I648" s="87">
        <f t="shared" si="31"/>
        <v>49.03846153846154</v>
      </c>
      <c r="J648" s="47">
        <f t="shared" si="32"/>
        <v>51</v>
      </c>
    </row>
    <row r="649" spans="1:10" ht="33">
      <c r="A649" s="15">
        <v>1</v>
      </c>
      <c r="B649" s="66" t="s">
        <v>949</v>
      </c>
      <c r="C649" s="15" t="s">
        <v>130</v>
      </c>
      <c r="D649" s="81">
        <f t="shared" si="30"/>
        <v>16.346153846153847</v>
      </c>
      <c r="E649" s="71">
        <v>17</v>
      </c>
      <c r="I649" s="87">
        <f t="shared" si="31"/>
        <v>16.346153846153847</v>
      </c>
      <c r="J649" s="47">
        <f t="shared" si="32"/>
        <v>17</v>
      </c>
    </row>
    <row r="650" spans="1:10" ht="33">
      <c r="A650" s="15">
        <v>1</v>
      </c>
      <c r="B650" s="66" t="s">
        <v>950</v>
      </c>
      <c r="C650" s="15" t="s">
        <v>130</v>
      </c>
      <c r="D650" s="81">
        <f t="shared" si="30"/>
        <v>15.865384615384615</v>
      </c>
      <c r="E650" s="71">
        <v>16.5</v>
      </c>
      <c r="I650" s="87">
        <f t="shared" si="31"/>
        <v>15.865384615384615</v>
      </c>
      <c r="J650" s="47">
        <f t="shared" si="32"/>
        <v>16.5</v>
      </c>
    </row>
    <row r="651" spans="1:10" ht="33">
      <c r="A651" s="15">
        <v>1</v>
      </c>
      <c r="B651" s="66" t="s">
        <v>951</v>
      </c>
      <c r="C651" s="15" t="s">
        <v>130</v>
      </c>
      <c r="D651" s="81">
        <f t="shared" si="30"/>
        <v>14.423076923076923</v>
      </c>
      <c r="E651" s="71">
        <v>15</v>
      </c>
      <c r="I651" s="87">
        <f t="shared" si="31"/>
        <v>14.423076923076923</v>
      </c>
      <c r="J651" s="47">
        <f t="shared" si="32"/>
        <v>15</v>
      </c>
    </row>
    <row r="652" spans="1:10" ht="33">
      <c r="A652" s="15">
        <v>1</v>
      </c>
      <c r="B652" s="66" t="s">
        <v>952</v>
      </c>
      <c r="C652" s="15" t="s">
        <v>130</v>
      </c>
      <c r="D652" s="81">
        <f t="shared" si="30"/>
        <v>25.96153846153846</v>
      </c>
      <c r="E652" s="71">
        <v>27</v>
      </c>
      <c r="I652" s="87">
        <f t="shared" si="31"/>
        <v>25.96153846153846</v>
      </c>
      <c r="J652" s="47">
        <f t="shared" si="32"/>
        <v>27</v>
      </c>
    </row>
    <row r="653" spans="1:10" ht="33">
      <c r="A653" s="15">
        <v>1</v>
      </c>
      <c r="B653" s="66" t="s">
        <v>953</v>
      </c>
      <c r="C653" s="15" t="s">
        <v>130</v>
      </c>
      <c r="D653" s="81">
        <f t="shared" si="30"/>
        <v>24.038461538461537</v>
      </c>
      <c r="E653" s="71">
        <v>25</v>
      </c>
      <c r="I653" s="87">
        <f t="shared" si="31"/>
        <v>24.038461538461537</v>
      </c>
      <c r="J653" s="47">
        <f t="shared" si="32"/>
        <v>25</v>
      </c>
    </row>
    <row r="654" spans="1:10" ht="33">
      <c r="A654" s="15">
        <v>1</v>
      </c>
      <c r="B654" s="66" t="s">
        <v>954</v>
      </c>
      <c r="C654" s="15" t="s">
        <v>130</v>
      </c>
      <c r="D654" s="81">
        <f t="shared" si="30"/>
        <v>28.365384615384613</v>
      </c>
      <c r="E654" s="71">
        <v>29.5</v>
      </c>
      <c r="I654" s="87">
        <f t="shared" si="31"/>
        <v>28.365384615384613</v>
      </c>
      <c r="J654" s="47">
        <f t="shared" si="32"/>
        <v>29.5</v>
      </c>
    </row>
    <row r="655" spans="1:10" ht="33">
      <c r="A655" s="15">
        <v>1</v>
      </c>
      <c r="B655" s="66" t="s">
        <v>955</v>
      </c>
      <c r="C655" s="15" t="s">
        <v>130</v>
      </c>
      <c r="D655" s="81">
        <f t="shared" si="30"/>
        <v>25.96153846153846</v>
      </c>
      <c r="E655" s="71">
        <v>27</v>
      </c>
      <c r="I655" s="87">
        <f t="shared" si="31"/>
        <v>25.96153846153846</v>
      </c>
      <c r="J655" s="47">
        <f t="shared" si="32"/>
        <v>27</v>
      </c>
    </row>
    <row r="656" spans="1:10" ht="33">
      <c r="A656" s="15">
        <v>2</v>
      </c>
      <c r="B656" s="66" t="s">
        <v>956</v>
      </c>
      <c r="C656" s="15" t="s">
        <v>130</v>
      </c>
      <c r="D656" s="81">
        <f t="shared" si="30"/>
        <v>23.076923076923077</v>
      </c>
      <c r="E656" s="71">
        <v>24</v>
      </c>
      <c r="I656" s="87">
        <f t="shared" si="31"/>
        <v>46.15384615384615</v>
      </c>
      <c r="J656" s="47">
        <f t="shared" si="32"/>
        <v>48</v>
      </c>
    </row>
    <row r="657" spans="1:10" ht="33">
      <c r="A657" s="15">
        <v>1</v>
      </c>
      <c r="B657" s="66" t="s">
        <v>957</v>
      </c>
      <c r="C657" s="15" t="s">
        <v>130</v>
      </c>
      <c r="D657" s="81">
        <f t="shared" si="30"/>
        <v>16.346153846153847</v>
      </c>
      <c r="E657" s="71">
        <v>17</v>
      </c>
      <c r="I657" s="87">
        <f t="shared" si="31"/>
        <v>16.346153846153847</v>
      </c>
      <c r="J657" s="47">
        <f t="shared" si="32"/>
        <v>17</v>
      </c>
    </row>
    <row r="658" spans="1:10" ht="33">
      <c r="A658" s="15">
        <v>1</v>
      </c>
      <c r="B658" s="66" t="s">
        <v>958</v>
      </c>
      <c r="C658" s="15" t="s">
        <v>130</v>
      </c>
      <c r="D658" s="81">
        <f t="shared" si="30"/>
        <v>12.5</v>
      </c>
      <c r="E658" s="71">
        <v>13</v>
      </c>
      <c r="I658" s="87">
        <f t="shared" si="31"/>
        <v>12.5</v>
      </c>
      <c r="J658" s="47">
        <f t="shared" si="32"/>
        <v>13</v>
      </c>
    </row>
    <row r="659" spans="1:10" ht="33">
      <c r="A659" s="15">
        <v>1</v>
      </c>
      <c r="B659" s="66" t="s">
        <v>959</v>
      </c>
      <c r="C659" s="15" t="s">
        <v>130</v>
      </c>
      <c r="D659" s="81">
        <f t="shared" si="30"/>
        <v>15.384615384615383</v>
      </c>
      <c r="E659" s="71">
        <v>16</v>
      </c>
      <c r="I659" s="87">
        <f t="shared" si="31"/>
        <v>15.384615384615383</v>
      </c>
      <c r="J659" s="47">
        <f t="shared" si="32"/>
        <v>16</v>
      </c>
    </row>
    <row r="660" spans="1:10" ht="33">
      <c r="A660" s="15">
        <v>1</v>
      </c>
      <c r="B660" s="66" t="s">
        <v>960</v>
      </c>
      <c r="C660" s="15" t="s">
        <v>130</v>
      </c>
      <c r="D660" s="81">
        <f t="shared" si="30"/>
        <v>16.346153846153847</v>
      </c>
      <c r="E660" s="71">
        <v>17</v>
      </c>
      <c r="I660" s="87">
        <f t="shared" si="31"/>
        <v>16.346153846153847</v>
      </c>
      <c r="J660" s="47">
        <f t="shared" si="32"/>
        <v>17</v>
      </c>
    </row>
    <row r="661" spans="1:10" ht="33">
      <c r="A661" s="15">
        <v>1</v>
      </c>
      <c r="B661" s="66" t="s">
        <v>961</v>
      </c>
      <c r="C661" s="15" t="s">
        <v>130</v>
      </c>
      <c r="D661" s="81">
        <f t="shared" si="30"/>
        <v>17.048076923076923</v>
      </c>
      <c r="E661" s="71">
        <v>17.73</v>
      </c>
      <c r="I661" s="87">
        <f t="shared" si="31"/>
        <v>17.048076923076923</v>
      </c>
      <c r="J661" s="47">
        <f t="shared" si="32"/>
        <v>17.73</v>
      </c>
    </row>
    <row r="662" spans="1:10" ht="33">
      <c r="A662" s="15">
        <v>4</v>
      </c>
      <c r="B662" s="66" t="s">
        <v>962</v>
      </c>
      <c r="C662" s="15" t="s">
        <v>130</v>
      </c>
      <c r="D662" s="81">
        <f t="shared" si="30"/>
        <v>21.634615384615383</v>
      </c>
      <c r="E662" s="71">
        <v>22.5</v>
      </c>
      <c r="I662" s="87">
        <f t="shared" si="31"/>
        <v>86.53846153846153</v>
      </c>
      <c r="J662" s="47">
        <f t="shared" si="32"/>
        <v>90</v>
      </c>
    </row>
    <row r="663" spans="1:10" ht="33">
      <c r="A663" s="15">
        <v>1</v>
      </c>
      <c r="B663" s="66" t="s">
        <v>963</v>
      </c>
      <c r="C663" s="15" t="s">
        <v>130</v>
      </c>
      <c r="D663" s="81">
        <f t="shared" si="30"/>
        <v>17.307692307692307</v>
      </c>
      <c r="E663" s="71">
        <v>18</v>
      </c>
      <c r="I663" s="87">
        <f t="shared" si="31"/>
        <v>17.307692307692307</v>
      </c>
      <c r="J663" s="47">
        <f t="shared" si="32"/>
        <v>18</v>
      </c>
    </row>
    <row r="664" spans="1:10" ht="33">
      <c r="A664" s="15">
        <v>2</v>
      </c>
      <c r="B664" s="66" t="s">
        <v>964</v>
      </c>
      <c r="C664" s="15" t="s">
        <v>130</v>
      </c>
      <c r="D664" s="81">
        <f t="shared" si="30"/>
        <v>11.442307692307692</v>
      </c>
      <c r="E664" s="71">
        <v>11.9</v>
      </c>
      <c r="I664" s="87">
        <f t="shared" si="31"/>
        <v>22.884615384615383</v>
      </c>
      <c r="J664" s="47">
        <f t="shared" si="32"/>
        <v>23.8</v>
      </c>
    </row>
    <row r="665" spans="1:10" ht="33">
      <c r="A665" s="15">
        <v>4</v>
      </c>
      <c r="B665" s="66" t="s">
        <v>965</v>
      </c>
      <c r="C665" s="15" t="s">
        <v>130</v>
      </c>
      <c r="D665" s="81">
        <f t="shared" si="30"/>
        <v>18.26923076923077</v>
      </c>
      <c r="E665" s="71">
        <v>19</v>
      </c>
      <c r="I665" s="87">
        <f t="shared" si="31"/>
        <v>73.07692307692308</v>
      </c>
      <c r="J665" s="47">
        <f t="shared" si="32"/>
        <v>76</v>
      </c>
    </row>
    <row r="666" spans="1:10" ht="33">
      <c r="A666" s="15">
        <v>13</v>
      </c>
      <c r="B666" s="66" t="s">
        <v>966</v>
      </c>
      <c r="C666" s="15" t="s">
        <v>130</v>
      </c>
      <c r="D666" s="81">
        <f t="shared" si="30"/>
        <v>10.096153846153845</v>
      </c>
      <c r="E666" s="71">
        <v>10.5</v>
      </c>
      <c r="I666" s="87">
        <f t="shared" si="31"/>
        <v>131.24999999999997</v>
      </c>
      <c r="J666" s="47">
        <f t="shared" si="32"/>
        <v>136.5</v>
      </c>
    </row>
    <row r="667" spans="1:10" ht="33">
      <c r="A667" s="15">
        <v>1</v>
      </c>
      <c r="B667" s="66" t="s">
        <v>967</v>
      </c>
      <c r="C667" s="15" t="s">
        <v>130</v>
      </c>
      <c r="D667" s="81">
        <f t="shared" si="30"/>
        <v>12.5</v>
      </c>
      <c r="E667" s="71">
        <v>13</v>
      </c>
      <c r="I667" s="87">
        <f t="shared" si="31"/>
        <v>12.5</v>
      </c>
      <c r="J667" s="47">
        <f t="shared" si="32"/>
        <v>13</v>
      </c>
    </row>
    <row r="668" spans="1:10" ht="33">
      <c r="A668" s="15">
        <v>1</v>
      </c>
      <c r="B668" s="66" t="s">
        <v>968</v>
      </c>
      <c r="C668" s="15" t="s">
        <v>130</v>
      </c>
      <c r="D668" s="81">
        <f t="shared" si="30"/>
        <v>8.086538461538462</v>
      </c>
      <c r="E668" s="71">
        <v>8.41</v>
      </c>
      <c r="I668" s="87">
        <f t="shared" si="31"/>
        <v>8.086538461538462</v>
      </c>
      <c r="J668" s="47">
        <f t="shared" si="32"/>
        <v>8.41</v>
      </c>
    </row>
    <row r="669" spans="1:10" ht="33">
      <c r="A669" s="15">
        <v>3</v>
      </c>
      <c r="B669" s="66" t="s">
        <v>969</v>
      </c>
      <c r="C669" s="15" t="s">
        <v>130</v>
      </c>
      <c r="D669" s="81">
        <f t="shared" si="30"/>
        <v>20.19230769230769</v>
      </c>
      <c r="E669" s="71">
        <v>21</v>
      </c>
      <c r="I669" s="87">
        <f t="shared" si="31"/>
        <v>60.576923076923066</v>
      </c>
      <c r="J669" s="47">
        <f t="shared" si="32"/>
        <v>63</v>
      </c>
    </row>
    <row r="670" spans="1:10" ht="33">
      <c r="A670" s="15">
        <v>1</v>
      </c>
      <c r="B670" s="66" t="s">
        <v>970</v>
      </c>
      <c r="C670" s="15" t="s">
        <v>130</v>
      </c>
      <c r="D670" s="81">
        <f t="shared" si="30"/>
        <v>17.307692307692307</v>
      </c>
      <c r="E670" s="71">
        <v>18</v>
      </c>
      <c r="I670" s="87">
        <f t="shared" si="31"/>
        <v>17.307692307692307</v>
      </c>
      <c r="J670" s="47">
        <f t="shared" si="32"/>
        <v>18</v>
      </c>
    </row>
    <row r="671" spans="1:10" ht="33">
      <c r="A671" s="15">
        <v>1</v>
      </c>
      <c r="B671" s="66" t="s">
        <v>971</v>
      </c>
      <c r="C671" s="15" t="s">
        <v>130</v>
      </c>
      <c r="D671" s="81">
        <f t="shared" si="30"/>
        <v>4.038461538461538</v>
      </c>
      <c r="E671" s="71">
        <v>4.2</v>
      </c>
      <c r="I671" s="87">
        <f t="shared" si="31"/>
        <v>4.038461538461538</v>
      </c>
      <c r="J671" s="47">
        <f t="shared" si="32"/>
        <v>4.2</v>
      </c>
    </row>
    <row r="672" spans="1:10" ht="33">
      <c r="A672" s="15">
        <v>1</v>
      </c>
      <c r="B672" s="66" t="s">
        <v>972</v>
      </c>
      <c r="C672" s="15" t="s">
        <v>130</v>
      </c>
      <c r="D672" s="81">
        <f t="shared" si="30"/>
        <v>15.865384615384615</v>
      </c>
      <c r="E672" s="71">
        <v>16.5</v>
      </c>
      <c r="I672" s="87">
        <f t="shared" si="31"/>
        <v>15.865384615384615</v>
      </c>
      <c r="J672" s="47">
        <f t="shared" si="32"/>
        <v>16.5</v>
      </c>
    </row>
    <row r="673" spans="1:10" ht="33">
      <c r="A673" s="15">
        <v>1</v>
      </c>
      <c r="B673" s="66" t="s">
        <v>973</v>
      </c>
      <c r="C673" s="15" t="s">
        <v>130</v>
      </c>
      <c r="D673" s="81">
        <f t="shared" si="30"/>
        <v>13.288461538461538</v>
      </c>
      <c r="E673" s="71">
        <v>13.82</v>
      </c>
      <c r="I673" s="87">
        <f t="shared" si="31"/>
        <v>13.288461538461538</v>
      </c>
      <c r="J673" s="47">
        <f t="shared" si="32"/>
        <v>13.82</v>
      </c>
    </row>
    <row r="674" spans="1:10" ht="33">
      <c r="A674" s="15">
        <v>4</v>
      </c>
      <c r="B674" s="66" t="s">
        <v>974</v>
      </c>
      <c r="C674" s="15" t="s">
        <v>130</v>
      </c>
      <c r="D674" s="81">
        <f t="shared" si="30"/>
        <v>16.346153846153847</v>
      </c>
      <c r="E674" s="71">
        <v>17</v>
      </c>
      <c r="I674" s="87">
        <f t="shared" si="31"/>
        <v>65.38461538461539</v>
      </c>
      <c r="J674" s="47">
        <f t="shared" si="32"/>
        <v>68</v>
      </c>
    </row>
    <row r="675" spans="1:10" ht="33">
      <c r="A675" s="15">
        <v>1</v>
      </c>
      <c r="B675" s="66" t="s">
        <v>975</v>
      </c>
      <c r="C675" s="15" t="s">
        <v>130</v>
      </c>
      <c r="D675" s="81">
        <f t="shared" si="30"/>
        <v>18.26923076923077</v>
      </c>
      <c r="E675" s="71">
        <v>19</v>
      </c>
      <c r="I675" s="87">
        <f t="shared" si="31"/>
        <v>18.26923076923077</v>
      </c>
      <c r="J675" s="47">
        <f t="shared" si="32"/>
        <v>19</v>
      </c>
    </row>
    <row r="676" spans="1:10" ht="33">
      <c r="A676" s="15">
        <v>1</v>
      </c>
      <c r="B676" s="66" t="s">
        <v>976</v>
      </c>
      <c r="C676" s="15" t="s">
        <v>130</v>
      </c>
      <c r="D676" s="81">
        <f t="shared" si="30"/>
        <v>5.663461538461538</v>
      </c>
      <c r="E676" s="71">
        <v>5.89</v>
      </c>
      <c r="I676" s="87">
        <f t="shared" si="31"/>
        <v>5.663461538461538</v>
      </c>
      <c r="J676" s="47">
        <f t="shared" si="32"/>
        <v>5.89</v>
      </c>
    </row>
    <row r="677" spans="1:10" ht="33">
      <c r="A677" s="15">
        <v>1</v>
      </c>
      <c r="B677" s="66" t="s">
        <v>977</v>
      </c>
      <c r="C677" s="15" t="s">
        <v>130</v>
      </c>
      <c r="D677" s="81">
        <f t="shared" si="30"/>
        <v>15.865384615384615</v>
      </c>
      <c r="E677" s="71">
        <v>16.5</v>
      </c>
      <c r="I677" s="87">
        <f t="shared" si="31"/>
        <v>15.865384615384615</v>
      </c>
      <c r="J677" s="47">
        <f t="shared" si="32"/>
        <v>16.5</v>
      </c>
    </row>
    <row r="678" spans="1:10" ht="33">
      <c r="A678" s="15">
        <v>1</v>
      </c>
      <c r="B678" s="66" t="s">
        <v>978</v>
      </c>
      <c r="C678" s="15" t="s">
        <v>130</v>
      </c>
      <c r="D678" s="81">
        <f t="shared" si="30"/>
        <v>15.384615384615383</v>
      </c>
      <c r="E678" s="71">
        <v>16</v>
      </c>
      <c r="I678" s="87">
        <f t="shared" si="31"/>
        <v>15.384615384615383</v>
      </c>
      <c r="J678" s="47">
        <f t="shared" si="32"/>
        <v>16</v>
      </c>
    </row>
    <row r="679" spans="1:10" ht="33">
      <c r="A679" s="15">
        <v>1</v>
      </c>
      <c r="B679" s="66" t="s">
        <v>979</v>
      </c>
      <c r="C679" s="15" t="s">
        <v>130</v>
      </c>
      <c r="D679" s="81">
        <f t="shared" si="30"/>
        <v>17.307692307692307</v>
      </c>
      <c r="E679" s="71">
        <v>18</v>
      </c>
      <c r="I679" s="87">
        <f t="shared" si="31"/>
        <v>17.307692307692307</v>
      </c>
      <c r="J679" s="47">
        <f t="shared" si="32"/>
        <v>18</v>
      </c>
    </row>
    <row r="680" spans="1:10" ht="33">
      <c r="A680" s="15">
        <v>1</v>
      </c>
      <c r="B680" s="66" t="s">
        <v>980</v>
      </c>
      <c r="C680" s="15" t="s">
        <v>130</v>
      </c>
      <c r="D680" s="81">
        <f t="shared" si="30"/>
        <v>14.451923076923077</v>
      </c>
      <c r="E680" s="71">
        <v>15.03</v>
      </c>
      <c r="I680" s="87">
        <f t="shared" si="31"/>
        <v>14.451923076923077</v>
      </c>
      <c r="J680" s="47">
        <f t="shared" si="32"/>
        <v>15.03</v>
      </c>
    </row>
    <row r="681" spans="1:10" ht="33">
      <c r="A681" s="15">
        <v>3</v>
      </c>
      <c r="B681" s="66" t="s">
        <v>981</v>
      </c>
      <c r="C681" s="15" t="s">
        <v>130</v>
      </c>
      <c r="D681" s="81">
        <f t="shared" si="30"/>
        <v>12.019230769230768</v>
      </c>
      <c r="E681" s="71">
        <v>12.5</v>
      </c>
      <c r="I681" s="87">
        <f t="shared" si="31"/>
        <v>36.05769230769231</v>
      </c>
      <c r="J681" s="47">
        <f t="shared" si="32"/>
        <v>37.5</v>
      </c>
    </row>
    <row r="682" spans="1:10" ht="33">
      <c r="A682" s="15">
        <v>18</v>
      </c>
      <c r="B682" s="66" t="s">
        <v>982</v>
      </c>
      <c r="C682" s="15" t="s">
        <v>130</v>
      </c>
      <c r="D682" s="81">
        <f t="shared" si="30"/>
        <v>17.307692307692307</v>
      </c>
      <c r="E682" s="71">
        <v>18</v>
      </c>
      <c r="I682" s="87">
        <f t="shared" si="31"/>
        <v>311.53846153846155</v>
      </c>
      <c r="J682" s="47">
        <f t="shared" si="32"/>
        <v>324</v>
      </c>
    </row>
    <row r="683" spans="1:10" ht="16.5">
      <c r="A683" s="15">
        <v>5</v>
      </c>
      <c r="B683" s="66" t="s">
        <v>983</v>
      </c>
      <c r="C683" s="15" t="s">
        <v>984</v>
      </c>
      <c r="D683" s="81">
        <f t="shared" si="30"/>
        <v>19.134615384615383</v>
      </c>
      <c r="E683" s="71">
        <v>19.9</v>
      </c>
      <c r="I683" s="87">
        <f t="shared" si="31"/>
        <v>95.67307692307692</v>
      </c>
      <c r="J683" s="47">
        <f t="shared" si="32"/>
        <v>99.5</v>
      </c>
    </row>
    <row r="684" spans="1:10" ht="16.5">
      <c r="A684" s="15">
        <v>1</v>
      </c>
      <c r="B684" s="66" t="s">
        <v>985</v>
      </c>
      <c r="C684" s="15" t="s">
        <v>986</v>
      </c>
      <c r="D684" s="81">
        <f t="shared" si="30"/>
        <v>17.307692307692307</v>
      </c>
      <c r="E684" s="71">
        <v>18</v>
      </c>
      <c r="I684" s="87">
        <f t="shared" si="31"/>
        <v>17.307692307692307</v>
      </c>
      <c r="J684" s="47">
        <f t="shared" si="32"/>
        <v>18</v>
      </c>
    </row>
    <row r="685" spans="1:10" ht="16.5">
      <c r="A685" s="15">
        <v>1</v>
      </c>
      <c r="B685" s="66" t="s">
        <v>987</v>
      </c>
      <c r="C685" s="15" t="s">
        <v>986</v>
      </c>
      <c r="D685" s="81">
        <f t="shared" si="30"/>
        <v>18.75</v>
      </c>
      <c r="E685" s="71">
        <v>19.5</v>
      </c>
      <c r="I685" s="87">
        <f t="shared" si="31"/>
        <v>18.75</v>
      </c>
      <c r="J685" s="47">
        <f t="shared" si="32"/>
        <v>19.5</v>
      </c>
    </row>
    <row r="686" spans="1:10" ht="16.5">
      <c r="A686" s="15">
        <v>1</v>
      </c>
      <c r="B686" s="66" t="s">
        <v>988</v>
      </c>
      <c r="C686" s="15" t="s">
        <v>986</v>
      </c>
      <c r="D686" s="81">
        <f t="shared" si="30"/>
        <v>10.124999999999998</v>
      </c>
      <c r="E686" s="71">
        <v>10.53</v>
      </c>
      <c r="I686" s="87">
        <f t="shared" si="31"/>
        <v>10.124999999999998</v>
      </c>
      <c r="J686" s="47">
        <f t="shared" si="32"/>
        <v>10.53</v>
      </c>
    </row>
    <row r="687" spans="1:10" ht="16.5">
      <c r="A687" s="15">
        <v>1</v>
      </c>
      <c r="B687" s="66" t="s">
        <v>989</v>
      </c>
      <c r="C687" s="15" t="s">
        <v>986</v>
      </c>
      <c r="D687" s="81">
        <f t="shared" si="30"/>
        <v>16.644230769230766</v>
      </c>
      <c r="E687" s="71">
        <v>17.31</v>
      </c>
      <c r="I687" s="87">
        <f t="shared" si="31"/>
        <v>16.644230769230766</v>
      </c>
      <c r="J687" s="47">
        <f t="shared" si="32"/>
        <v>17.31</v>
      </c>
    </row>
    <row r="688" spans="1:10" ht="16.5">
      <c r="A688" s="15">
        <v>1</v>
      </c>
      <c r="B688" s="66" t="s">
        <v>990</v>
      </c>
      <c r="C688" s="15" t="s">
        <v>986</v>
      </c>
      <c r="D688" s="81">
        <f t="shared" si="30"/>
        <v>18.490384615384617</v>
      </c>
      <c r="E688" s="71">
        <v>19.23</v>
      </c>
      <c r="I688" s="87">
        <f t="shared" si="31"/>
        <v>18.490384615384617</v>
      </c>
      <c r="J688" s="47">
        <f t="shared" si="32"/>
        <v>19.23</v>
      </c>
    </row>
    <row r="689" spans="1:10" ht="16.5">
      <c r="A689" s="15">
        <v>1</v>
      </c>
      <c r="B689" s="66" t="s">
        <v>991</v>
      </c>
      <c r="C689" s="15" t="s">
        <v>986</v>
      </c>
      <c r="D689" s="81">
        <f t="shared" si="30"/>
        <v>13.865384615384615</v>
      </c>
      <c r="E689" s="71">
        <v>14.42</v>
      </c>
      <c r="I689" s="87">
        <f t="shared" si="31"/>
        <v>13.865384615384615</v>
      </c>
      <c r="J689" s="47">
        <f t="shared" si="32"/>
        <v>14.42</v>
      </c>
    </row>
    <row r="690" spans="1:10" ht="16.5">
      <c r="A690" s="15">
        <v>1</v>
      </c>
      <c r="B690" s="66" t="s">
        <v>992</v>
      </c>
      <c r="C690" s="15" t="s">
        <v>986</v>
      </c>
      <c r="D690" s="81">
        <f t="shared" si="30"/>
        <v>18.490384615384617</v>
      </c>
      <c r="E690" s="71">
        <v>19.23</v>
      </c>
      <c r="I690" s="87">
        <f t="shared" si="31"/>
        <v>18.490384615384617</v>
      </c>
      <c r="J690" s="47">
        <f t="shared" si="32"/>
        <v>19.23</v>
      </c>
    </row>
    <row r="691" spans="1:10" ht="16.5">
      <c r="A691" s="15">
        <v>1</v>
      </c>
      <c r="B691" s="66" t="s">
        <v>993</v>
      </c>
      <c r="C691" s="15" t="s">
        <v>986</v>
      </c>
      <c r="D691" s="81">
        <f t="shared" si="30"/>
        <v>17.10576923076923</v>
      </c>
      <c r="E691" s="71">
        <v>17.79</v>
      </c>
      <c r="I691" s="87">
        <f t="shared" si="31"/>
        <v>17.10576923076923</v>
      </c>
      <c r="J691" s="47">
        <f t="shared" si="32"/>
        <v>17.79</v>
      </c>
    </row>
    <row r="692" spans="1:10" ht="16.5">
      <c r="A692" s="15">
        <v>1</v>
      </c>
      <c r="B692" s="66" t="s">
        <v>994</v>
      </c>
      <c r="C692" s="15" t="s">
        <v>986</v>
      </c>
      <c r="D692" s="81">
        <f t="shared" si="30"/>
        <v>17.56730769230769</v>
      </c>
      <c r="E692" s="71">
        <v>18.27</v>
      </c>
      <c r="I692" s="87">
        <f t="shared" si="31"/>
        <v>17.56730769230769</v>
      </c>
      <c r="J692" s="47">
        <f t="shared" si="32"/>
        <v>18.27</v>
      </c>
    </row>
    <row r="693" spans="1:10" ht="16.5">
      <c r="A693" s="15">
        <v>1</v>
      </c>
      <c r="B693" s="66" t="s">
        <v>995</v>
      </c>
      <c r="C693" s="15" t="s">
        <v>986</v>
      </c>
      <c r="D693" s="81">
        <f t="shared" si="30"/>
        <v>18.490384615384617</v>
      </c>
      <c r="E693" s="71">
        <v>19.23</v>
      </c>
      <c r="I693" s="87">
        <f t="shared" si="31"/>
        <v>18.490384615384617</v>
      </c>
      <c r="J693" s="47">
        <f t="shared" si="32"/>
        <v>19.23</v>
      </c>
    </row>
    <row r="694" spans="1:10" ht="16.5">
      <c r="A694" s="15">
        <v>1</v>
      </c>
      <c r="B694" s="66" t="s">
        <v>996</v>
      </c>
      <c r="C694" s="15" t="s">
        <v>986</v>
      </c>
      <c r="D694" s="81">
        <f t="shared" si="30"/>
        <v>14.788461538461538</v>
      </c>
      <c r="E694" s="71">
        <v>15.38</v>
      </c>
      <c r="I694" s="87">
        <f t="shared" si="31"/>
        <v>14.788461538461538</v>
      </c>
      <c r="J694" s="47">
        <f t="shared" si="32"/>
        <v>15.38</v>
      </c>
    </row>
    <row r="695" spans="1:10" ht="16.5">
      <c r="A695" s="15">
        <v>1</v>
      </c>
      <c r="B695" s="66" t="s">
        <v>997</v>
      </c>
      <c r="C695" s="15" t="s">
        <v>986</v>
      </c>
      <c r="D695" s="81">
        <f t="shared" si="30"/>
        <v>18.490384615384617</v>
      </c>
      <c r="E695" s="71">
        <v>19.23</v>
      </c>
      <c r="I695" s="87">
        <f t="shared" si="31"/>
        <v>18.490384615384617</v>
      </c>
      <c r="J695" s="47">
        <f t="shared" si="32"/>
        <v>19.23</v>
      </c>
    </row>
    <row r="696" spans="1:10" ht="16.5">
      <c r="A696" s="15">
        <v>1</v>
      </c>
      <c r="B696" s="66" t="s">
        <v>998</v>
      </c>
      <c r="C696" s="15" t="s">
        <v>986</v>
      </c>
      <c r="D696" s="81">
        <f t="shared" si="30"/>
        <v>18.490384615384617</v>
      </c>
      <c r="E696" s="71">
        <v>19.23</v>
      </c>
      <c r="I696" s="87">
        <f t="shared" si="31"/>
        <v>18.490384615384617</v>
      </c>
      <c r="J696" s="47">
        <f t="shared" si="32"/>
        <v>19.23</v>
      </c>
    </row>
    <row r="697" spans="1:10" ht="16.5">
      <c r="A697" s="15">
        <v>1</v>
      </c>
      <c r="B697" s="66" t="s">
        <v>999</v>
      </c>
      <c r="C697" s="15" t="s">
        <v>986</v>
      </c>
      <c r="D697" s="81">
        <f t="shared" si="30"/>
        <v>18.490384615384617</v>
      </c>
      <c r="E697" s="71">
        <v>19.23</v>
      </c>
      <c r="I697" s="87">
        <f t="shared" si="31"/>
        <v>18.490384615384617</v>
      </c>
      <c r="J697" s="47">
        <f t="shared" si="32"/>
        <v>19.23</v>
      </c>
    </row>
    <row r="698" spans="1:10" ht="16.5">
      <c r="A698" s="15">
        <v>1</v>
      </c>
      <c r="B698" s="66" t="s">
        <v>1000</v>
      </c>
      <c r="C698" s="15" t="s">
        <v>986</v>
      </c>
      <c r="D698" s="81">
        <f t="shared" si="30"/>
        <v>18.490384615384617</v>
      </c>
      <c r="E698" s="71">
        <v>19.23</v>
      </c>
      <c r="I698" s="87">
        <f t="shared" si="31"/>
        <v>18.490384615384617</v>
      </c>
      <c r="J698" s="47">
        <f t="shared" si="32"/>
        <v>19.23</v>
      </c>
    </row>
    <row r="699" spans="1:10" ht="16.5">
      <c r="A699" s="15">
        <v>1</v>
      </c>
      <c r="B699" s="66" t="s">
        <v>1001</v>
      </c>
      <c r="C699" s="15" t="s">
        <v>986</v>
      </c>
      <c r="D699" s="81">
        <f t="shared" si="30"/>
        <v>18.490384615384617</v>
      </c>
      <c r="E699" s="71">
        <v>19.23</v>
      </c>
      <c r="I699" s="87">
        <f t="shared" si="31"/>
        <v>18.490384615384617</v>
      </c>
      <c r="J699" s="47">
        <f t="shared" si="32"/>
        <v>19.23</v>
      </c>
    </row>
    <row r="700" spans="1:10" ht="16.5">
      <c r="A700" s="15">
        <v>1</v>
      </c>
      <c r="B700" s="66" t="s">
        <v>1002</v>
      </c>
      <c r="C700" s="15" t="s">
        <v>986</v>
      </c>
      <c r="D700" s="81">
        <f t="shared" si="30"/>
        <v>17.56730769230769</v>
      </c>
      <c r="E700" s="71">
        <v>18.27</v>
      </c>
      <c r="I700" s="87">
        <f t="shared" si="31"/>
        <v>17.56730769230769</v>
      </c>
      <c r="J700" s="47">
        <f t="shared" si="32"/>
        <v>18.27</v>
      </c>
    </row>
    <row r="701" spans="1:10" ht="16.5">
      <c r="A701" s="15">
        <v>1</v>
      </c>
      <c r="B701" s="66" t="s">
        <v>1003</v>
      </c>
      <c r="C701" s="15" t="s">
        <v>986</v>
      </c>
      <c r="D701" s="81">
        <f t="shared" si="30"/>
        <v>14.326923076923077</v>
      </c>
      <c r="E701" s="71">
        <v>14.9</v>
      </c>
      <c r="I701" s="87">
        <f t="shared" si="31"/>
        <v>14.326923076923077</v>
      </c>
      <c r="J701" s="47">
        <f t="shared" si="32"/>
        <v>14.9</v>
      </c>
    </row>
    <row r="702" spans="1:10" ht="16.5">
      <c r="A702" s="15">
        <v>1</v>
      </c>
      <c r="B702" s="66" t="s">
        <v>1004</v>
      </c>
      <c r="C702" s="15" t="s">
        <v>986</v>
      </c>
      <c r="D702" s="81">
        <f t="shared" si="30"/>
        <v>17.307692307692307</v>
      </c>
      <c r="E702" s="71">
        <v>18</v>
      </c>
      <c r="I702" s="87">
        <f t="shared" si="31"/>
        <v>17.307692307692307</v>
      </c>
      <c r="J702" s="47">
        <f t="shared" si="32"/>
        <v>18</v>
      </c>
    </row>
    <row r="703" spans="1:10" ht="16.5">
      <c r="A703" s="15">
        <v>1</v>
      </c>
      <c r="B703" s="66" t="s">
        <v>1005</v>
      </c>
      <c r="C703" s="15" t="s">
        <v>986</v>
      </c>
      <c r="D703" s="81">
        <f t="shared" si="30"/>
        <v>7.644230769230769</v>
      </c>
      <c r="E703" s="71">
        <v>7.95</v>
      </c>
      <c r="I703" s="87">
        <f t="shared" si="31"/>
        <v>7.644230769230769</v>
      </c>
      <c r="J703" s="47">
        <f t="shared" si="32"/>
        <v>7.95</v>
      </c>
    </row>
    <row r="704" spans="1:10" ht="16.5">
      <c r="A704" s="15">
        <v>1</v>
      </c>
      <c r="B704" s="66" t="s">
        <v>1006</v>
      </c>
      <c r="C704" s="15" t="s">
        <v>986</v>
      </c>
      <c r="D704" s="81">
        <f t="shared" si="30"/>
        <v>19.23076923076923</v>
      </c>
      <c r="E704" s="71">
        <v>20</v>
      </c>
      <c r="I704" s="87">
        <f t="shared" si="31"/>
        <v>19.23076923076923</v>
      </c>
      <c r="J704" s="47">
        <f t="shared" si="32"/>
        <v>20</v>
      </c>
    </row>
    <row r="705" spans="1:10" ht="16.5">
      <c r="A705" s="15">
        <v>1</v>
      </c>
      <c r="B705" s="66" t="s">
        <v>1007</v>
      </c>
      <c r="C705" s="15" t="s">
        <v>986</v>
      </c>
      <c r="D705" s="81">
        <f t="shared" si="30"/>
        <v>17.307692307692307</v>
      </c>
      <c r="E705" s="71">
        <v>18</v>
      </c>
      <c r="I705" s="87">
        <f t="shared" si="31"/>
        <v>17.307692307692307</v>
      </c>
      <c r="J705" s="47">
        <f t="shared" si="32"/>
        <v>18</v>
      </c>
    </row>
    <row r="706" spans="1:10" ht="16.5">
      <c r="A706" s="15">
        <v>4</v>
      </c>
      <c r="B706" s="66" t="s">
        <v>1008</v>
      </c>
      <c r="C706" s="15" t="s">
        <v>986</v>
      </c>
      <c r="D706" s="81">
        <f t="shared" si="30"/>
        <v>13.461538461538462</v>
      </c>
      <c r="E706" s="71">
        <v>14</v>
      </c>
      <c r="I706" s="87">
        <f t="shared" si="31"/>
        <v>53.84615384615385</v>
      </c>
      <c r="J706" s="47">
        <f t="shared" si="32"/>
        <v>56</v>
      </c>
    </row>
    <row r="707" spans="1:10" ht="16.5">
      <c r="A707" s="15">
        <v>1</v>
      </c>
      <c r="B707" s="66" t="s">
        <v>1009</v>
      </c>
      <c r="C707" s="15" t="s">
        <v>986</v>
      </c>
      <c r="D707" s="81">
        <f aca="true" t="shared" si="33" ref="D707:D770">E707/1.04</f>
        <v>5.721153846153846</v>
      </c>
      <c r="E707" s="71">
        <v>5.95</v>
      </c>
      <c r="I707" s="87">
        <f t="shared" si="31"/>
        <v>5.721153846153846</v>
      </c>
      <c r="J707" s="47">
        <f t="shared" si="32"/>
        <v>5.95</v>
      </c>
    </row>
    <row r="708" spans="1:10" ht="16.5">
      <c r="A708" s="15">
        <v>4</v>
      </c>
      <c r="B708" s="66" t="s">
        <v>1010</v>
      </c>
      <c r="C708" s="15" t="s">
        <v>986</v>
      </c>
      <c r="D708" s="81">
        <f t="shared" si="33"/>
        <v>21.153846153846153</v>
      </c>
      <c r="E708" s="71">
        <v>22</v>
      </c>
      <c r="I708" s="87">
        <f aca="true" t="shared" si="34" ref="I708:I771">+A708*D708</f>
        <v>84.61538461538461</v>
      </c>
      <c r="J708" s="47">
        <f aca="true" t="shared" si="35" ref="J708:J771">+E708*A708</f>
        <v>88</v>
      </c>
    </row>
    <row r="709" spans="1:10" ht="16.5">
      <c r="A709" s="15">
        <v>1</v>
      </c>
      <c r="B709" s="66" t="s">
        <v>1011</v>
      </c>
      <c r="C709" s="15" t="s">
        <v>986</v>
      </c>
      <c r="D709" s="81">
        <f t="shared" si="33"/>
        <v>7.644230769230769</v>
      </c>
      <c r="E709" s="71">
        <v>7.95</v>
      </c>
      <c r="I709" s="87">
        <f t="shared" si="34"/>
        <v>7.644230769230769</v>
      </c>
      <c r="J709" s="47">
        <f t="shared" si="35"/>
        <v>7.95</v>
      </c>
    </row>
    <row r="710" spans="1:10" ht="16.5">
      <c r="A710" s="15">
        <v>1</v>
      </c>
      <c r="B710" s="66" t="s">
        <v>1012</v>
      </c>
      <c r="C710" s="15" t="s">
        <v>138</v>
      </c>
      <c r="D710" s="81">
        <f t="shared" si="33"/>
        <v>20.19230769230769</v>
      </c>
      <c r="E710" s="71">
        <v>21</v>
      </c>
      <c r="I710" s="87">
        <f t="shared" si="34"/>
        <v>20.19230769230769</v>
      </c>
      <c r="J710" s="47">
        <f t="shared" si="35"/>
        <v>21</v>
      </c>
    </row>
    <row r="711" spans="1:10" ht="16.5">
      <c r="A711" s="15">
        <v>1</v>
      </c>
      <c r="B711" s="66" t="s">
        <v>1013</v>
      </c>
      <c r="C711" s="15" t="s">
        <v>138</v>
      </c>
      <c r="D711" s="81">
        <f t="shared" si="33"/>
        <v>26.44230769230769</v>
      </c>
      <c r="E711" s="71">
        <v>27.5</v>
      </c>
      <c r="I711" s="87">
        <f t="shared" si="34"/>
        <v>26.44230769230769</v>
      </c>
      <c r="J711" s="47">
        <f t="shared" si="35"/>
        <v>27.5</v>
      </c>
    </row>
    <row r="712" spans="1:10" ht="16.5">
      <c r="A712" s="15">
        <v>1</v>
      </c>
      <c r="B712" s="66" t="s">
        <v>1014</v>
      </c>
      <c r="C712" s="15" t="s">
        <v>138</v>
      </c>
      <c r="D712" s="81">
        <f t="shared" si="33"/>
        <v>20.19230769230769</v>
      </c>
      <c r="E712" s="71">
        <v>21</v>
      </c>
      <c r="I712" s="87">
        <f t="shared" si="34"/>
        <v>20.19230769230769</v>
      </c>
      <c r="J712" s="47">
        <f t="shared" si="35"/>
        <v>21</v>
      </c>
    </row>
    <row r="713" spans="1:10" ht="16.5">
      <c r="A713" s="15">
        <v>5</v>
      </c>
      <c r="B713" s="66" t="s">
        <v>1015</v>
      </c>
      <c r="C713" s="15" t="s">
        <v>138</v>
      </c>
      <c r="D713" s="81">
        <f t="shared" si="33"/>
        <v>20.19230769230769</v>
      </c>
      <c r="E713" s="71">
        <v>21</v>
      </c>
      <c r="I713" s="87">
        <f t="shared" si="34"/>
        <v>100.96153846153845</v>
      </c>
      <c r="J713" s="47">
        <f t="shared" si="35"/>
        <v>105</v>
      </c>
    </row>
    <row r="714" spans="1:10" ht="16.5">
      <c r="A714" s="15">
        <v>5</v>
      </c>
      <c r="B714" s="66" t="s">
        <v>1016</v>
      </c>
      <c r="C714" s="15" t="s">
        <v>138</v>
      </c>
      <c r="D714" s="81">
        <f t="shared" si="33"/>
        <v>21.153846153846153</v>
      </c>
      <c r="E714" s="71">
        <v>22</v>
      </c>
      <c r="I714" s="87">
        <f t="shared" si="34"/>
        <v>105.76923076923077</v>
      </c>
      <c r="J714" s="47">
        <f t="shared" si="35"/>
        <v>110</v>
      </c>
    </row>
    <row r="715" spans="1:10" ht="16.5">
      <c r="A715" s="15">
        <v>1</v>
      </c>
      <c r="B715" s="66" t="s">
        <v>1017</v>
      </c>
      <c r="C715" s="15" t="s">
        <v>138</v>
      </c>
      <c r="D715" s="81">
        <f t="shared" si="33"/>
        <v>18.75</v>
      </c>
      <c r="E715" s="71">
        <v>19.5</v>
      </c>
      <c r="I715" s="87">
        <f t="shared" si="34"/>
        <v>18.75</v>
      </c>
      <c r="J715" s="47">
        <f t="shared" si="35"/>
        <v>19.5</v>
      </c>
    </row>
    <row r="716" spans="1:10" ht="16.5">
      <c r="A716" s="15">
        <v>5</v>
      </c>
      <c r="B716" s="66" t="s">
        <v>1018</v>
      </c>
      <c r="C716" s="15" t="s">
        <v>138</v>
      </c>
      <c r="D716" s="81">
        <f t="shared" si="33"/>
        <v>21.153846153846153</v>
      </c>
      <c r="E716" s="71">
        <v>22</v>
      </c>
      <c r="I716" s="87">
        <f t="shared" si="34"/>
        <v>105.76923076923077</v>
      </c>
      <c r="J716" s="47">
        <f t="shared" si="35"/>
        <v>110</v>
      </c>
    </row>
    <row r="717" spans="1:10" ht="16.5">
      <c r="A717" s="15">
        <v>1</v>
      </c>
      <c r="B717" s="66" t="s">
        <v>1019</v>
      </c>
      <c r="C717" s="15" t="s">
        <v>138</v>
      </c>
      <c r="D717" s="81">
        <f t="shared" si="33"/>
        <v>19.71153846153846</v>
      </c>
      <c r="E717" s="71">
        <v>20.5</v>
      </c>
      <c r="I717" s="87">
        <f t="shared" si="34"/>
        <v>19.71153846153846</v>
      </c>
      <c r="J717" s="47">
        <f t="shared" si="35"/>
        <v>20.5</v>
      </c>
    </row>
    <row r="718" spans="1:10" ht="16.5">
      <c r="A718" s="15">
        <v>1</v>
      </c>
      <c r="B718" s="66" t="s">
        <v>1020</v>
      </c>
      <c r="C718" s="15" t="s">
        <v>138</v>
      </c>
      <c r="D718" s="81">
        <f t="shared" si="33"/>
        <v>20.673076923076923</v>
      </c>
      <c r="E718" s="71">
        <v>21.5</v>
      </c>
      <c r="I718" s="87">
        <f t="shared" si="34"/>
        <v>20.673076923076923</v>
      </c>
      <c r="J718" s="47">
        <f t="shared" si="35"/>
        <v>21.5</v>
      </c>
    </row>
    <row r="719" spans="1:10" ht="16.5">
      <c r="A719" s="15">
        <v>1</v>
      </c>
      <c r="B719" s="66" t="s">
        <v>1021</v>
      </c>
      <c r="C719" s="15" t="s">
        <v>138</v>
      </c>
      <c r="D719" s="81">
        <f t="shared" si="33"/>
        <v>21.153846153846153</v>
      </c>
      <c r="E719" s="71">
        <v>22</v>
      </c>
      <c r="I719" s="87">
        <f t="shared" si="34"/>
        <v>21.153846153846153</v>
      </c>
      <c r="J719" s="47">
        <f t="shared" si="35"/>
        <v>22</v>
      </c>
    </row>
    <row r="720" spans="1:10" ht="16.5">
      <c r="A720" s="15">
        <v>1</v>
      </c>
      <c r="B720" s="66" t="s">
        <v>1022</v>
      </c>
      <c r="C720" s="15" t="s">
        <v>138</v>
      </c>
      <c r="D720" s="81">
        <f t="shared" si="33"/>
        <v>20.19230769230769</v>
      </c>
      <c r="E720" s="71">
        <v>21</v>
      </c>
      <c r="I720" s="87">
        <f t="shared" si="34"/>
        <v>20.19230769230769</v>
      </c>
      <c r="J720" s="47">
        <f t="shared" si="35"/>
        <v>21</v>
      </c>
    </row>
    <row r="721" spans="1:10" ht="16.5">
      <c r="A721" s="15">
        <v>1</v>
      </c>
      <c r="B721" s="66" t="s">
        <v>1023</v>
      </c>
      <c r="C721" s="15" t="s">
        <v>138</v>
      </c>
      <c r="D721" s="81">
        <f t="shared" si="33"/>
        <v>15.384615384615383</v>
      </c>
      <c r="E721" s="71">
        <v>16</v>
      </c>
      <c r="I721" s="87">
        <f t="shared" si="34"/>
        <v>15.384615384615383</v>
      </c>
      <c r="J721" s="47">
        <f t="shared" si="35"/>
        <v>16</v>
      </c>
    </row>
    <row r="722" spans="1:10" ht="16.5">
      <c r="A722" s="15">
        <v>1</v>
      </c>
      <c r="B722" s="66" t="s">
        <v>1024</v>
      </c>
      <c r="C722" s="15" t="s">
        <v>138</v>
      </c>
      <c r="D722" s="81">
        <f t="shared" si="33"/>
        <v>14.384615384615385</v>
      </c>
      <c r="E722" s="71">
        <v>14.96</v>
      </c>
      <c r="I722" s="87">
        <f t="shared" si="34"/>
        <v>14.384615384615385</v>
      </c>
      <c r="J722" s="47">
        <f t="shared" si="35"/>
        <v>14.96</v>
      </c>
    </row>
    <row r="723" spans="1:10" ht="33">
      <c r="A723" s="15">
        <v>10</v>
      </c>
      <c r="B723" s="66" t="s">
        <v>1025</v>
      </c>
      <c r="C723" s="15" t="s">
        <v>1026</v>
      </c>
      <c r="D723" s="81">
        <f t="shared" si="33"/>
        <v>28.749999999999996</v>
      </c>
      <c r="E723" s="71">
        <v>29.9</v>
      </c>
      <c r="I723" s="87">
        <f t="shared" si="34"/>
        <v>287.49999999999994</v>
      </c>
      <c r="J723" s="47">
        <f t="shared" si="35"/>
        <v>299</v>
      </c>
    </row>
    <row r="724" spans="1:10" ht="33">
      <c r="A724" s="15">
        <v>3</v>
      </c>
      <c r="B724" s="66" t="s">
        <v>1027</v>
      </c>
      <c r="C724" s="15" t="s">
        <v>1026</v>
      </c>
      <c r="D724" s="81">
        <f t="shared" si="33"/>
        <v>12.019230769230768</v>
      </c>
      <c r="E724" s="71">
        <v>12.5</v>
      </c>
      <c r="I724" s="87">
        <f t="shared" si="34"/>
        <v>36.05769230769231</v>
      </c>
      <c r="J724" s="47">
        <f t="shared" si="35"/>
        <v>37.5</v>
      </c>
    </row>
    <row r="725" spans="1:10" ht="33">
      <c r="A725" s="15">
        <v>3</v>
      </c>
      <c r="B725" s="66" t="s">
        <v>1028</v>
      </c>
      <c r="C725" s="15" t="s">
        <v>1026</v>
      </c>
      <c r="D725" s="81">
        <f t="shared" si="33"/>
        <v>12.019230769230768</v>
      </c>
      <c r="E725" s="71">
        <v>12.5</v>
      </c>
      <c r="I725" s="87">
        <f t="shared" si="34"/>
        <v>36.05769230769231</v>
      </c>
      <c r="J725" s="47">
        <f t="shared" si="35"/>
        <v>37.5</v>
      </c>
    </row>
    <row r="726" spans="1:10" ht="33">
      <c r="A726" s="15">
        <v>1</v>
      </c>
      <c r="B726" s="66" t="s">
        <v>1029</v>
      </c>
      <c r="C726" s="15" t="s">
        <v>1026</v>
      </c>
      <c r="D726" s="81">
        <f t="shared" si="33"/>
        <v>12.019230769230768</v>
      </c>
      <c r="E726" s="71">
        <v>12.5</v>
      </c>
      <c r="I726" s="87">
        <f t="shared" si="34"/>
        <v>12.019230769230768</v>
      </c>
      <c r="J726" s="47">
        <f t="shared" si="35"/>
        <v>12.5</v>
      </c>
    </row>
    <row r="727" spans="1:10" ht="33">
      <c r="A727" s="15">
        <v>1</v>
      </c>
      <c r="B727" s="66" t="s">
        <v>1030</v>
      </c>
      <c r="C727" s="15" t="s">
        <v>1031</v>
      </c>
      <c r="D727" s="81">
        <f t="shared" si="33"/>
        <v>8.644230769230768</v>
      </c>
      <c r="E727" s="71">
        <v>8.99</v>
      </c>
      <c r="I727" s="87">
        <f t="shared" si="34"/>
        <v>8.644230769230768</v>
      </c>
      <c r="J727" s="47">
        <f t="shared" si="35"/>
        <v>8.99</v>
      </c>
    </row>
    <row r="728" spans="1:10" ht="16.5">
      <c r="A728" s="15">
        <v>1</v>
      </c>
      <c r="B728" s="66" t="s">
        <v>1032</v>
      </c>
      <c r="C728" s="15" t="s">
        <v>1031</v>
      </c>
      <c r="D728" s="81">
        <f t="shared" si="33"/>
        <v>13.913461538461538</v>
      </c>
      <c r="E728" s="71">
        <v>14.47</v>
      </c>
      <c r="I728" s="87">
        <f t="shared" si="34"/>
        <v>13.913461538461538</v>
      </c>
      <c r="J728" s="47">
        <f t="shared" si="35"/>
        <v>14.47</v>
      </c>
    </row>
    <row r="729" spans="1:10" ht="16.5">
      <c r="A729" s="15">
        <v>4</v>
      </c>
      <c r="B729" s="66" t="s">
        <v>1033</v>
      </c>
      <c r="C729" s="15" t="s">
        <v>1031</v>
      </c>
      <c r="D729" s="81">
        <f t="shared" si="33"/>
        <v>12.019230769230768</v>
      </c>
      <c r="E729" s="71">
        <v>12.5</v>
      </c>
      <c r="I729" s="87">
        <f t="shared" si="34"/>
        <v>48.07692307692307</v>
      </c>
      <c r="J729" s="47">
        <f t="shared" si="35"/>
        <v>50</v>
      </c>
    </row>
    <row r="730" spans="1:10" ht="33">
      <c r="A730" s="15">
        <v>1</v>
      </c>
      <c r="B730" s="66" t="s">
        <v>1034</v>
      </c>
      <c r="C730" s="15" t="s">
        <v>1031</v>
      </c>
      <c r="D730" s="81">
        <f t="shared" si="33"/>
        <v>12.019230769230768</v>
      </c>
      <c r="E730" s="71">
        <v>12.5</v>
      </c>
      <c r="I730" s="87">
        <f t="shared" si="34"/>
        <v>12.019230769230768</v>
      </c>
      <c r="J730" s="47">
        <f t="shared" si="35"/>
        <v>12.5</v>
      </c>
    </row>
    <row r="731" spans="1:10" ht="33">
      <c r="A731" s="15">
        <v>1</v>
      </c>
      <c r="B731" s="66" t="s">
        <v>1035</v>
      </c>
      <c r="C731" s="15" t="s">
        <v>1036</v>
      </c>
      <c r="D731" s="81">
        <f t="shared" si="33"/>
        <v>18.75</v>
      </c>
      <c r="E731" s="71">
        <v>19.5</v>
      </c>
      <c r="I731" s="87">
        <f t="shared" si="34"/>
        <v>18.75</v>
      </c>
      <c r="J731" s="47">
        <f t="shared" si="35"/>
        <v>19.5</v>
      </c>
    </row>
    <row r="732" spans="1:10" ht="33">
      <c r="A732" s="15">
        <v>1</v>
      </c>
      <c r="B732" s="66" t="s">
        <v>1037</v>
      </c>
      <c r="C732" s="15" t="s">
        <v>1036</v>
      </c>
      <c r="D732" s="81">
        <f t="shared" si="33"/>
        <v>22.596153846153847</v>
      </c>
      <c r="E732" s="71">
        <v>23.5</v>
      </c>
      <c r="I732" s="87">
        <f t="shared" si="34"/>
        <v>22.596153846153847</v>
      </c>
      <c r="J732" s="47">
        <f t="shared" si="35"/>
        <v>23.5</v>
      </c>
    </row>
    <row r="733" spans="1:10" ht="33">
      <c r="A733" s="15">
        <v>1</v>
      </c>
      <c r="B733" s="66" t="s">
        <v>1038</v>
      </c>
      <c r="C733" s="15" t="s">
        <v>1036</v>
      </c>
      <c r="D733" s="81">
        <f t="shared" si="33"/>
        <v>22.596153846153847</v>
      </c>
      <c r="E733" s="71">
        <v>23.5</v>
      </c>
      <c r="I733" s="87">
        <f t="shared" si="34"/>
        <v>22.596153846153847</v>
      </c>
      <c r="J733" s="47">
        <f t="shared" si="35"/>
        <v>23.5</v>
      </c>
    </row>
    <row r="734" spans="1:10" ht="33">
      <c r="A734" s="15">
        <v>1</v>
      </c>
      <c r="B734" s="66" t="s">
        <v>1039</v>
      </c>
      <c r="C734" s="15" t="s">
        <v>1036</v>
      </c>
      <c r="D734" s="81">
        <f t="shared" si="33"/>
        <v>18.26923076923077</v>
      </c>
      <c r="E734" s="71">
        <v>19</v>
      </c>
      <c r="I734" s="87">
        <f t="shared" si="34"/>
        <v>18.26923076923077</v>
      </c>
      <c r="J734" s="47">
        <f t="shared" si="35"/>
        <v>19</v>
      </c>
    </row>
    <row r="735" spans="1:10" ht="33">
      <c r="A735" s="15">
        <v>5</v>
      </c>
      <c r="B735" s="66" t="s">
        <v>1040</v>
      </c>
      <c r="C735" s="15" t="s">
        <v>1041</v>
      </c>
      <c r="D735" s="81">
        <f t="shared" si="33"/>
        <v>17.788461538461537</v>
      </c>
      <c r="E735" s="71">
        <v>18.5</v>
      </c>
      <c r="I735" s="87">
        <f t="shared" si="34"/>
        <v>88.94230769230768</v>
      </c>
      <c r="J735" s="47">
        <f t="shared" si="35"/>
        <v>92.5</v>
      </c>
    </row>
    <row r="736" spans="1:10" ht="16.5">
      <c r="A736" s="15">
        <v>25</v>
      </c>
      <c r="B736" s="66" t="s">
        <v>1042</v>
      </c>
      <c r="C736" s="15" t="s">
        <v>1043</v>
      </c>
      <c r="D736" s="81">
        <f t="shared" si="33"/>
        <v>7.451923076923077</v>
      </c>
      <c r="E736" s="71">
        <v>7.75</v>
      </c>
      <c r="I736" s="87">
        <f t="shared" si="34"/>
        <v>186.2980769230769</v>
      </c>
      <c r="J736" s="47">
        <f t="shared" si="35"/>
        <v>193.75</v>
      </c>
    </row>
    <row r="737" spans="1:10" ht="16.5">
      <c r="A737" s="15">
        <v>1</v>
      </c>
      <c r="B737" s="66" t="s">
        <v>1044</v>
      </c>
      <c r="C737" s="15" t="s">
        <v>90</v>
      </c>
      <c r="D737" s="81">
        <f t="shared" si="33"/>
        <v>14.423076923076923</v>
      </c>
      <c r="E737" s="71">
        <v>15</v>
      </c>
      <c r="I737" s="87">
        <f t="shared" si="34"/>
        <v>14.423076923076923</v>
      </c>
      <c r="J737" s="47">
        <f t="shared" si="35"/>
        <v>15</v>
      </c>
    </row>
    <row r="738" spans="1:10" ht="33">
      <c r="A738" s="15">
        <v>1</v>
      </c>
      <c r="B738" s="66" t="s">
        <v>1045</v>
      </c>
      <c r="C738" s="15" t="s">
        <v>90</v>
      </c>
      <c r="D738" s="81">
        <f t="shared" si="33"/>
        <v>14.423076923076923</v>
      </c>
      <c r="E738" s="71">
        <v>15</v>
      </c>
      <c r="I738" s="87">
        <f t="shared" si="34"/>
        <v>14.423076923076923</v>
      </c>
      <c r="J738" s="47">
        <f t="shared" si="35"/>
        <v>15</v>
      </c>
    </row>
    <row r="739" spans="1:10" ht="16.5">
      <c r="A739" s="15">
        <v>1</v>
      </c>
      <c r="B739" s="66" t="s">
        <v>1046</v>
      </c>
      <c r="C739" s="15" t="s">
        <v>90</v>
      </c>
      <c r="D739" s="81">
        <f t="shared" si="33"/>
        <v>15.384615384615383</v>
      </c>
      <c r="E739" s="71">
        <v>16</v>
      </c>
      <c r="I739" s="87">
        <f t="shared" si="34"/>
        <v>15.384615384615383</v>
      </c>
      <c r="J739" s="47">
        <f t="shared" si="35"/>
        <v>16</v>
      </c>
    </row>
    <row r="740" spans="1:10" ht="33">
      <c r="A740" s="15">
        <v>1</v>
      </c>
      <c r="B740" s="66" t="s">
        <v>1047</v>
      </c>
      <c r="C740" s="15" t="s">
        <v>1048</v>
      </c>
      <c r="D740" s="81">
        <f t="shared" si="33"/>
        <v>18.26923076923077</v>
      </c>
      <c r="E740" s="71">
        <v>19</v>
      </c>
      <c r="I740" s="87">
        <f t="shared" si="34"/>
        <v>18.26923076923077</v>
      </c>
      <c r="J740" s="47">
        <f t="shared" si="35"/>
        <v>19</v>
      </c>
    </row>
    <row r="741" spans="1:10" ht="33">
      <c r="A741" s="15">
        <v>1</v>
      </c>
      <c r="B741" s="66" t="s">
        <v>1049</v>
      </c>
      <c r="C741" s="15" t="s">
        <v>1048</v>
      </c>
      <c r="D741" s="81">
        <f t="shared" si="33"/>
        <v>18.75</v>
      </c>
      <c r="E741" s="71">
        <v>19.5</v>
      </c>
      <c r="I741" s="87">
        <f t="shared" si="34"/>
        <v>18.75</v>
      </c>
      <c r="J741" s="47">
        <f t="shared" si="35"/>
        <v>19.5</v>
      </c>
    </row>
    <row r="742" spans="1:10" ht="33">
      <c r="A742" s="15">
        <v>1</v>
      </c>
      <c r="B742" s="66" t="s">
        <v>1050</v>
      </c>
      <c r="C742" s="15" t="s">
        <v>1048</v>
      </c>
      <c r="D742" s="81">
        <f t="shared" si="33"/>
        <v>21.153846153846153</v>
      </c>
      <c r="E742" s="71">
        <v>22</v>
      </c>
      <c r="I742" s="87">
        <f t="shared" si="34"/>
        <v>21.153846153846153</v>
      </c>
      <c r="J742" s="47">
        <f t="shared" si="35"/>
        <v>22</v>
      </c>
    </row>
    <row r="743" spans="1:10" ht="33">
      <c r="A743" s="15">
        <v>1</v>
      </c>
      <c r="B743" s="66" t="s">
        <v>1051</v>
      </c>
      <c r="C743" s="15" t="s">
        <v>1048</v>
      </c>
      <c r="D743" s="81">
        <f t="shared" si="33"/>
        <v>25</v>
      </c>
      <c r="E743" s="71">
        <v>26</v>
      </c>
      <c r="I743" s="87">
        <f t="shared" si="34"/>
        <v>25</v>
      </c>
      <c r="J743" s="47">
        <f t="shared" si="35"/>
        <v>26</v>
      </c>
    </row>
    <row r="744" spans="1:10" ht="16.5">
      <c r="A744" s="15">
        <v>1</v>
      </c>
      <c r="B744" s="66" t="s">
        <v>1052</v>
      </c>
      <c r="C744" s="15" t="s">
        <v>1053</v>
      </c>
      <c r="D744" s="81">
        <f t="shared" si="33"/>
        <v>15.288461538461538</v>
      </c>
      <c r="E744" s="71">
        <v>15.9</v>
      </c>
      <c r="I744" s="87">
        <f t="shared" si="34"/>
        <v>15.288461538461538</v>
      </c>
      <c r="J744" s="47">
        <f t="shared" si="35"/>
        <v>15.9</v>
      </c>
    </row>
    <row r="745" spans="1:10" ht="16.5">
      <c r="A745" s="15">
        <v>1</v>
      </c>
      <c r="B745" s="66" t="s">
        <v>1054</v>
      </c>
      <c r="C745" s="15" t="s">
        <v>1053</v>
      </c>
      <c r="D745" s="81">
        <f t="shared" si="33"/>
        <v>21.057692307692307</v>
      </c>
      <c r="E745" s="71">
        <v>21.9</v>
      </c>
      <c r="I745" s="87">
        <f t="shared" si="34"/>
        <v>21.057692307692307</v>
      </c>
      <c r="J745" s="47">
        <f t="shared" si="35"/>
        <v>21.9</v>
      </c>
    </row>
    <row r="746" spans="1:10" ht="16.5">
      <c r="A746" s="15">
        <v>4</v>
      </c>
      <c r="B746" s="66" t="s">
        <v>1055</v>
      </c>
      <c r="C746" s="15" t="s">
        <v>1053</v>
      </c>
      <c r="D746" s="81">
        <f t="shared" si="33"/>
        <v>21.153846153846153</v>
      </c>
      <c r="E746" s="71">
        <v>22</v>
      </c>
      <c r="I746" s="87">
        <f t="shared" si="34"/>
        <v>84.61538461538461</v>
      </c>
      <c r="J746" s="47">
        <f t="shared" si="35"/>
        <v>88</v>
      </c>
    </row>
    <row r="747" spans="1:10" ht="16.5">
      <c r="A747" s="15">
        <v>1</v>
      </c>
      <c r="B747" s="66" t="s">
        <v>1056</v>
      </c>
      <c r="C747" s="15" t="s">
        <v>1053</v>
      </c>
      <c r="D747" s="81">
        <f t="shared" si="33"/>
        <v>8.653846153846153</v>
      </c>
      <c r="E747" s="71">
        <v>9</v>
      </c>
      <c r="I747" s="87">
        <f t="shared" si="34"/>
        <v>8.653846153846153</v>
      </c>
      <c r="J747" s="47">
        <f t="shared" si="35"/>
        <v>9</v>
      </c>
    </row>
    <row r="748" spans="1:10" ht="16.5">
      <c r="A748" s="15">
        <v>1</v>
      </c>
      <c r="B748" s="66" t="s">
        <v>1057</v>
      </c>
      <c r="C748" s="15" t="s">
        <v>1053</v>
      </c>
      <c r="D748" s="81">
        <f t="shared" si="33"/>
        <v>9.85576923076923</v>
      </c>
      <c r="E748" s="71">
        <v>10.25</v>
      </c>
      <c r="I748" s="87">
        <f t="shared" si="34"/>
        <v>9.85576923076923</v>
      </c>
      <c r="J748" s="47">
        <f t="shared" si="35"/>
        <v>10.25</v>
      </c>
    </row>
    <row r="749" spans="1:10" ht="16.5">
      <c r="A749" s="15">
        <v>1</v>
      </c>
      <c r="B749" s="66" t="s">
        <v>1058</v>
      </c>
      <c r="C749" s="15" t="s">
        <v>1053</v>
      </c>
      <c r="D749" s="81">
        <f t="shared" si="33"/>
        <v>8.413461538461538</v>
      </c>
      <c r="E749" s="71">
        <v>8.75</v>
      </c>
      <c r="I749" s="87">
        <f t="shared" si="34"/>
        <v>8.413461538461538</v>
      </c>
      <c r="J749" s="47">
        <f t="shared" si="35"/>
        <v>8.75</v>
      </c>
    </row>
    <row r="750" spans="1:10" ht="16.5">
      <c r="A750" s="15">
        <v>5</v>
      </c>
      <c r="B750" s="66" t="s">
        <v>1059</v>
      </c>
      <c r="C750" s="15" t="s">
        <v>1053</v>
      </c>
      <c r="D750" s="81">
        <f t="shared" si="33"/>
        <v>21.057692307692307</v>
      </c>
      <c r="E750" s="71">
        <v>21.9</v>
      </c>
      <c r="I750" s="87">
        <f t="shared" si="34"/>
        <v>105.28846153846153</v>
      </c>
      <c r="J750" s="47">
        <f t="shared" si="35"/>
        <v>109.5</v>
      </c>
    </row>
    <row r="751" spans="1:10" ht="16.5">
      <c r="A751" s="15">
        <v>1</v>
      </c>
      <c r="B751" s="66" t="s">
        <v>1060</v>
      </c>
      <c r="C751" s="15" t="s">
        <v>1053</v>
      </c>
      <c r="D751" s="81">
        <f t="shared" si="33"/>
        <v>21.057692307692307</v>
      </c>
      <c r="E751" s="71">
        <v>21.9</v>
      </c>
      <c r="I751" s="87">
        <f t="shared" si="34"/>
        <v>21.057692307692307</v>
      </c>
      <c r="J751" s="47">
        <f t="shared" si="35"/>
        <v>21.9</v>
      </c>
    </row>
    <row r="752" spans="1:10" ht="33">
      <c r="A752" s="15">
        <v>4</v>
      </c>
      <c r="B752" s="66" t="s">
        <v>1061</v>
      </c>
      <c r="C752" s="15" t="s">
        <v>1053</v>
      </c>
      <c r="D752" s="81">
        <f t="shared" si="33"/>
        <v>10.336538461538462</v>
      </c>
      <c r="E752" s="71">
        <v>10.75</v>
      </c>
      <c r="I752" s="87">
        <f t="shared" si="34"/>
        <v>41.34615384615385</v>
      </c>
      <c r="J752" s="47">
        <f t="shared" si="35"/>
        <v>43</v>
      </c>
    </row>
    <row r="753" spans="1:10" ht="16.5">
      <c r="A753" s="15">
        <v>1</v>
      </c>
      <c r="B753" s="66" t="s">
        <v>1062</v>
      </c>
      <c r="C753" s="15" t="s">
        <v>1053</v>
      </c>
      <c r="D753" s="81">
        <f t="shared" si="33"/>
        <v>7.9326923076923075</v>
      </c>
      <c r="E753" s="71">
        <v>8.25</v>
      </c>
      <c r="I753" s="87">
        <f t="shared" si="34"/>
        <v>7.9326923076923075</v>
      </c>
      <c r="J753" s="47">
        <f t="shared" si="35"/>
        <v>8.25</v>
      </c>
    </row>
    <row r="754" spans="1:10" ht="16.5">
      <c r="A754" s="15">
        <v>1</v>
      </c>
      <c r="B754" s="66" t="s">
        <v>1063</v>
      </c>
      <c r="C754" s="15" t="s">
        <v>1064</v>
      </c>
      <c r="D754" s="81">
        <f t="shared" si="33"/>
        <v>22.019230769230766</v>
      </c>
      <c r="E754" s="71">
        <v>22.9</v>
      </c>
      <c r="I754" s="87">
        <f t="shared" si="34"/>
        <v>22.019230769230766</v>
      </c>
      <c r="J754" s="47">
        <f t="shared" si="35"/>
        <v>22.9</v>
      </c>
    </row>
    <row r="755" spans="1:10" ht="16.5">
      <c r="A755" s="15">
        <v>5</v>
      </c>
      <c r="B755" s="66" t="s">
        <v>1065</v>
      </c>
      <c r="C755" s="15" t="s">
        <v>1066</v>
      </c>
      <c r="D755" s="81">
        <f t="shared" si="33"/>
        <v>20.19230769230769</v>
      </c>
      <c r="E755" s="71">
        <v>21</v>
      </c>
      <c r="I755" s="87">
        <f t="shared" si="34"/>
        <v>100.96153846153845</v>
      </c>
      <c r="J755" s="47">
        <f t="shared" si="35"/>
        <v>105</v>
      </c>
    </row>
    <row r="756" spans="1:10" ht="33">
      <c r="A756" s="15">
        <v>1</v>
      </c>
      <c r="B756" s="66" t="s">
        <v>1067</v>
      </c>
      <c r="C756" s="15" t="s">
        <v>1068</v>
      </c>
      <c r="D756" s="81">
        <f t="shared" si="33"/>
        <v>12.019230769230768</v>
      </c>
      <c r="E756" s="71">
        <v>12.5</v>
      </c>
      <c r="I756" s="87">
        <f t="shared" si="34"/>
        <v>12.019230769230768</v>
      </c>
      <c r="J756" s="47">
        <f t="shared" si="35"/>
        <v>12.5</v>
      </c>
    </row>
    <row r="757" spans="1:10" ht="49.5">
      <c r="A757" s="15">
        <v>1</v>
      </c>
      <c r="B757" s="66" t="s">
        <v>1069</v>
      </c>
      <c r="C757" s="15" t="s">
        <v>1070</v>
      </c>
      <c r="D757" s="81">
        <f t="shared" si="33"/>
        <v>25</v>
      </c>
      <c r="E757" s="71">
        <v>26</v>
      </c>
      <c r="I757" s="87">
        <f t="shared" si="34"/>
        <v>25</v>
      </c>
      <c r="J757" s="47">
        <f t="shared" si="35"/>
        <v>26</v>
      </c>
    </row>
    <row r="758" spans="1:10" ht="16.5">
      <c r="A758" s="15">
        <v>5</v>
      </c>
      <c r="B758" s="66" t="s">
        <v>1071</v>
      </c>
      <c r="C758" s="15" t="s">
        <v>1072</v>
      </c>
      <c r="D758" s="81">
        <f t="shared" si="33"/>
        <v>21.057692307692307</v>
      </c>
      <c r="E758" s="71">
        <v>21.9</v>
      </c>
      <c r="I758" s="87">
        <f t="shared" si="34"/>
        <v>105.28846153846153</v>
      </c>
      <c r="J758" s="47">
        <f t="shared" si="35"/>
        <v>109.5</v>
      </c>
    </row>
    <row r="759" spans="1:10" ht="16.5">
      <c r="A759" s="15">
        <v>1</v>
      </c>
      <c r="B759" s="66" t="s">
        <v>1073</v>
      </c>
      <c r="C759" s="15" t="s">
        <v>1072</v>
      </c>
      <c r="D759" s="81">
        <f t="shared" si="33"/>
        <v>19.134615384615383</v>
      </c>
      <c r="E759" s="71">
        <v>19.9</v>
      </c>
      <c r="I759" s="87">
        <f t="shared" si="34"/>
        <v>19.134615384615383</v>
      </c>
      <c r="J759" s="47">
        <f t="shared" si="35"/>
        <v>19.9</v>
      </c>
    </row>
    <row r="760" spans="1:10" ht="16.5">
      <c r="A760" s="15">
        <v>1</v>
      </c>
      <c r="B760" s="66" t="s">
        <v>1074</v>
      </c>
      <c r="C760" s="15" t="s">
        <v>1075</v>
      </c>
      <c r="D760" s="81">
        <f t="shared" si="33"/>
        <v>21.153846153846153</v>
      </c>
      <c r="E760" s="71">
        <v>22</v>
      </c>
      <c r="I760" s="87">
        <f t="shared" si="34"/>
        <v>21.153846153846153</v>
      </c>
      <c r="J760" s="47">
        <f t="shared" si="35"/>
        <v>22</v>
      </c>
    </row>
    <row r="761" spans="1:10" ht="16.5">
      <c r="A761" s="15">
        <v>5</v>
      </c>
      <c r="B761" s="66" t="s">
        <v>1076</v>
      </c>
      <c r="C761" s="15" t="s">
        <v>1077</v>
      </c>
      <c r="D761" s="81">
        <f t="shared" si="33"/>
        <v>17.307692307692307</v>
      </c>
      <c r="E761" s="71">
        <v>18</v>
      </c>
      <c r="I761" s="87">
        <f t="shared" si="34"/>
        <v>86.53846153846153</v>
      </c>
      <c r="J761" s="47">
        <f t="shared" si="35"/>
        <v>90</v>
      </c>
    </row>
    <row r="762" spans="1:10" ht="33">
      <c r="A762" s="15">
        <v>1</v>
      </c>
      <c r="B762" s="66" t="s">
        <v>1078</v>
      </c>
      <c r="C762" s="15" t="s">
        <v>51</v>
      </c>
      <c r="D762" s="81">
        <f t="shared" si="33"/>
        <v>20.19230769230769</v>
      </c>
      <c r="E762" s="71">
        <v>21</v>
      </c>
      <c r="I762" s="87">
        <f t="shared" si="34"/>
        <v>20.19230769230769</v>
      </c>
      <c r="J762" s="47">
        <f t="shared" si="35"/>
        <v>21</v>
      </c>
    </row>
    <row r="763" spans="1:10" ht="16.5">
      <c r="A763" s="15">
        <v>1</v>
      </c>
      <c r="B763" s="66" t="s">
        <v>1079</v>
      </c>
      <c r="C763" s="15" t="s">
        <v>843</v>
      </c>
      <c r="D763" s="81">
        <f t="shared" si="33"/>
        <v>17.307692307692307</v>
      </c>
      <c r="E763" s="71">
        <v>18</v>
      </c>
      <c r="I763" s="87">
        <f t="shared" si="34"/>
        <v>17.307692307692307</v>
      </c>
      <c r="J763" s="47">
        <f t="shared" si="35"/>
        <v>18</v>
      </c>
    </row>
    <row r="764" spans="1:10" ht="16.5">
      <c r="A764" s="15">
        <v>1</v>
      </c>
      <c r="B764" s="66" t="s">
        <v>1080</v>
      </c>
      <c r="C764" s="15" t="s">
        <v>843</v>
      </c>
      <c r="D764" s="81">
        <f t="shared" si="33"/>
        <v>14.423076923076923</v>
      </c>
      <c r="E764" s="71">
        <v>15</v>
      </c>
      <c r="I764" s="87">
        <f t="shared" si="34"/>
        <v>14.423076923076923</v>
      </c>
      <c r="J764" s="47">
        <f t="shared" si="35"/>
        <v>15</v>
      </c>
    </row>
    <row r="765" spans="1:10" ht="16.5">
      <c r="A765" s="15">
        <v>1</v>
      </c>
      <c r="B765" s="66" t="s">
        <v>1081</v>
      </c>
      <c r="C765" s="15" t="s">
        <v>1082</v>
      </c>
      <c r="D765" s="81">
        <f t="shared" si="33"/>
        <v>16.346153846153847</v>
      </c>
      <c r="E765" s="71">
        <v>17</v>
      </c>
      <c r="I765" s="87">
        <f t="shared" si="34"/>
        <v>16.346153846153847</v>
      </c>
      <c r="J765" s="47">
        <f t="shared" si="35"/>
        <v>17</v>
      </c>
    </row>
    <row r="766" spans="1:10" ht="16.5">
      <c r="A766" s="15">
        <v>1</v>
      </c>
      <c r="B766" s="66" t="s">
        <v>1083</v>
      </c>
      <c r="C766" s="15" t="s">
        <v>1084</v>
      </c>
      <c r="D766" s="81">
        <f t="shared" si="33"/>
        <v>17.307692307692307</v>
      </c>
      <c r="E766" s="71">
        <v>18</v>
      </c>
      <c r="I766" s="87">
        <f t="shared" si="34"/>
        <v>17.307692307692307</v>
      </c>
      <c r="J766" s="47">
        <f t="shared" si="35"/>
        <v>18</v>
      </c>
    </row>
    <row r="767" spans="1:10" ht="16.5">
      <c r="A767" s="15">
        <v>4</v>
      </c>
      <c r="B767" s="66" t="s">
        <v>1085</v>
      </c>
      <c r="C767" s="15" t="s">
        <v>1086</v>
      </c>
      <c r="D767" s="81">
        <f t="shared" si="33"/>
        <v>7.644230769230769</v>
      </c>
      <c r="E767" s="71">
        <v>7.95</v>
      </c>
      <c r="I767" s="87">
        <f t="shared" si="34"/>
        <v>30.576923076923077</v>
      </c>
      <c r="J767" s="47">
        <f t="shared" si="35"/>
        <v>31.8</v>
      </c>
    </row>
    <row r="768" spans="1:10" ht="33">
      <c r="A768" s="15">
        <v>1</v>
      </c>
      <c r="B768" s="66" t="s">
        <v>1087</v>
      </c>
      <c r="C768" s="15" t="s">
        <v>1088</v>
      </c>
      <c r="D768" s="81">
        <f t="shared" si="33"/>
        <v>19.182692307692307</v>
      </c>
      <c r="E768" s="71">
        <v>19.95</v>
      </c>
      <c r="I768" s="87">
        <f t="shared" si="34"/>
        <v>19.182692307692307</v>
      </c>
      <c r="J768" s="47">
        <f t="shared" si="35"/>
        <v>19.95</v>
      </c>
    </row>
    <row r="769" spans="1:10" ht="33">
      <c r="A769" s="15">
        <v>5</v>
      </c>
      <c r="B769" s="66" t="s">
        <v>1089</v>
      </c>
      <c r="C769" s="15" t="s">
        <v>1090</v>
      </c>
      <c r="D769" s="81">
        <f t="shared" si="33"/>
        <v>18.75</v>
      </c>
      <c r="E769" s="71">
        <v>19.5</v>
      </c>
      <c r="I769" s="87">
        <f t="shared" si="34"/>
        <v>93.75</v>
      </c>
      <c r="J769" s="47">
        <f t="shared" si="35"/>
        <v>97.5</v>
      </c>
    </row>
    <row r="770" spans="1:10" ht="16.5">
      <c r="A770" s="15">
        <v>20</v>
      </c>
      <c r="B770" s="66" t="s">
        <v>1091</v>
      </c>
      <c r="C770" s="15" t="s">
        <v>1072</v>
      </c>
      <c r="D770" s="81">
        <f t="shared" si="33"/>
        <v>15.865384615384615</v>
      </c>
      <c r="E770" s="71">
        <v>16.5</v>
      </c>
      <c r="I770" s="87">
        <f t="shared" si="34"/>
        <v>317.3076923076923</v>
      </c>
      <c r="J770" s="47">
        <f t="shared" si="35"/>
        <v>330</v>
      </c>
    </row>
    <row r="771" spans="1:10" ht="33">
      <c r="A771" s="15">
        <v>1</v>
      </c>
      <c r="B771" s="66" t="s">
        <v>1092</v>
      </c>
      <c r="C771" s="15" t="s">
        <v>1093</v>
      </c>
      <c r="D771" s="81">
        <f aca="true" t="shared" si="36" ref="D771:D791">E771/1.04</f>
        <v>9.903846153846155</v>
      </c>
      <c r="E771" s="71">
        <v>10.3</v>
      </c>
      <c r="I771" s="87">
        <f t="shared" si="34"/>
        <v>9.903846153846155</v>
      </c>
      <c r="J771" s="47">
        <f t="shared" si="35"/>
        <v>10.3</v>
      </c>
    </row>
    <row r="772" spans="1:10" ht="33">
      <c r="A772" s="15">
        <v>4</v>
      </c>
      <c r="B772" s="66" t="s">
        <v>1094</v>
      </c>
      <c r="C772" s="15" t="s">
        <v>1095</v>
      </c>
      <c r="D772" s="81">
        <f t="shared" si="36"/>
        <v>7.692307692307692</v>
      </c>
      <c r="E772" s="71">
        <v>8</v>
      </c>
      <c r="I772" s="87">
        <f aca="true" t="shared" si="37" ref="I772:I791">+A772*D772</f>
        <v>30.769230769230766</v>
      </c>
      <c r="J772" s="47">
        <f aca="true" t="shared" si="38" ref="J772:J791">+E772*A772</f>
        <v>32</v>
      </c>
    </row>
    <row r="773" spans="1:10" ht="16.5">
      <c r="A773" s="15">
        <v>1</v>
      </c>
      <c r="B773" s="66" t="s">
        <v>1096</v>
      </c>
      <c r="C773" s="15" t="s">
        <v>1097</v>
      </c>
      <c r="D773" s="81">
        <f t="shared" si="36"/>
        <v>8.5</v>
      </c>
      <c r="E773" s="71">
        <v>8.84</v>
      </c>
      <c r="I773" s="87">
        <f t="shared" si="37"/>
        <v>8.5</v>
      </c>
      <c r="J773" s="47">
        <f t="shared" si="38"/>
        <v>8.84</v>
      </c>
    </row>
    <row r="774" spans="1:10" ht="16.5">
      <c r="A774" s="15">
        <v>1</v>
      </c>
      <c r="B774" s="66" t="s">
        <v>1098</v>
      </c>
      <c r="C774" s="15" t="s">
        <v>1099</v>
      </c>
      <c r="D774" s="81">
        <f t="shared" si="36"/>
        <v>7.3076923076923075</v>
      </c>
      <c r="E774" s="71">
        <v>7.6</v>
      </c>
      <c r="I774" s="87">
        <f t="shared" si="37"/>
        <v>7.3076923076923075</v>
      </c>
      <c r="J774" s="47">
        <f t="shared" si="38"/>
        <v>7.6</v>
      </c>
    </row>
    <row r="775" spans="1:10" ht="16.5">
      <c r="A775" s="15">
        <v>1</v>
      </c>
      <c r="B775" s="66" t="s">
        <v>1100</v>
      </c>
      <c r="C775" s="15" t="s">
        <v>1101</v>
      </c>
      <c r="D775" s="81">
        <f t="shared" si="36"/>
        <v>6.375</v>
      </c>
      <c r="E775" s="71">
        <v>6.63</v>
      </c>
      <c r="I775" s="87">
        <f t="shared" si="37"/>
        <v>6.375</v>
      </c>
      <c r="J775" s="47">
        <f t="shared" si="38"/>
        <v>6.63</v>
      </c>
    </row>
    <row r="776" spans="1:10" ht="33">
      <c r="A776" s="15">
        <v>1</v>
      </c>
      <c r="B776" s="66" t="s">
        <v>1102</v>
      </c>
      <c r="C776" s="15" t="s">
        <v>1103</v>
      </c>
      <c r="D776" s="81">
        <f t="shared" si="36"/>
        <v>11.538461538461538</v>
      </c>
      <c r="E776" s="71">
        <v>12</v>
      </c>
      <c r="I776" s="87">
        <f t="shared" si="37"/>
        <v>11.538461538461538</v>
      </c>
      <c r="J776" s="47">
        <f t="shared" si="38"/>
        <v>12</v>
      </c>
    </row>
    <row r="777" spans="1:10" ht="33">
      <c r="A777" s="15">
        <v>1</v>
      </c>
      <c r="B777" s="66" t="s">
        <v>1104</v>
      </c>
      <c r="C777" s="15" t="s">
        <v>1103</v>
      </c>
      <c r="D777" s="81">
        <f t="shared" si="36"/>
        <v>13.461538461538462</v>
      </c>
      <c r="E777" s="71">
        <v>14</v>
      </c>
      <c r="I777" s="87">
        <f t="shared" si="37"/>
        <v>13.461538461538462</v>
      </c>
      <c r="J777" s="47">
        <f t="shared" si="38"/>
        <v>14</v>
      </c>
    </row>
    <row r="778" spans="1:10" ht="33">
      <c r="A778" s="15">
        <v>1</v>
      </c>
      <c r="B778" s="66" t="s">
        <v>1105</v>
      </c>
      <c r="C778" s="15" t="s">
        <v>1103</v>
      </c>
      <c r="D778" s="81">
        <f t="shared" si="36"/>
        <v>11.538461538461538</v>
      </c>
      <c r="E778" s="71">
        <v>12</v>
      </c>
      <c r="I778" s="87">
        <f t="shared" si="37"/>
        <v>11.538461538461538</v>
      </c>
      <c r="J778" s="47">
        <f t="shared" si="38"/>
        <v>12</v>
      </c>
    </row>
    <row r="779" spans="1:10" ht="33">
      <c r="A779" s="15">
        <v>1</v>
      </c>
      <c r="B779" s="66" t="s">
        <v>1106</v>
      </c>
      <c r="C779" s="15" t="s">
        <v>1103</v>
      </c>
      <c r="D779" s="81">
        <f t="shared" si="36"/>
        <v>20.19230769230769</v>
      </c>
      <c r="E779" s="71">
        <v>21</v>
      </c>
      <c r="I779" s="87">
        <f t="shared" si="37"/>
        <v>20.19230769230769</v>
      </c>
      <c r="J779" s="47">
        <f t="shared" si="38"/>
        <v>21</v>
      </c>
    </row>
    <row r="780" spans="1:10" ht="16.5">
      <c r="A780" s="15">
        <v>1</v>
      </c>
      <c r="B780" s="66" t="s">
        <v>1107</v>
      </c>
      <c r="C780" s="15" t="s">
        <v>1108</v>
      </c>
      <c r="D780" s="81">
        <f t="shared" si="36"/>
        <v>21.153846153846153</v>
      </c>
      <c r="E780" s="71">
        <v>22</v>
      </c>
      <c r="I780" s="87">
        <f t="shared" si="37"/>
        <v>21.153846153846153</v>
      </c>
      <c r="J780" s="47">
        <f t="shared" si="38"/>
        <v>22</v>
      </c>
    </row>
    <row r="781" spans="1:10" ht="33">
      <c r="A781" s="15">
        <v>1</v>
      </c>
      <c r="B781" s="66" t="s">
        <v>1109</v>
      </c>
      <c r="C781" s="15" t="s">
        <v>1103</v>
      </c>
      <c r="D781" s="81">
        <f t="shared" si="36"/>
        <v>23.076923076923077</v>
      </c>
      <c r="E781" s="71">
        <v>24</v>
      </c>
      <c r="I781" s="87">
        <f t="shared" si="37"/>
        <v>23.076923076923077</v>
      </c>
      <c r="J781" s="47">
        <f t="shared" si="38"/>
        <v>24</v>
      </c>
    </row>
    <row r="782" spans="1:10" ht="33">
      <c r="A782" s="15">
        <v>1</v>
      </c>
      <c r="B782" s="66" t="s">
        <v>1110</v>
      </c>
      <c r="C782" s="15" t="s">
        <v>1103</v>
      </c>
      <c r="D782" s="81">
        <f t="shared" si="36"/>
        <v>23.076923076923077</v>
      </c>
      <c r="E782" s="71">
        <v>24</v>
      </c>
      <c r="I782" s="87">
        <f t="shared" si="37"/>
        <v>23.076923076923077</v>
      </c>
      <c r="J782" s="47">
        <f t="shared" si="38"/>
        <v>24</v>
      </c>
    </row>
    <row r="783" spans="1:10" ht="33">
      <c r="A783" s="15">
        <v>5</v>
      </c>
      <c r="B783" s="66" t="s">
        <v>1111</v>
      </c>
      <c r="C783" s="15" t="s">
        <v>1093</v>
      </c>
      <c r="D783" s="81">
        <f t="shared" si="36"/>
        <v>10.865384615384615</v>
      </c>
      <c r="E783" s="71">
        <v>11.3</v>
      </c>
      <c r="I783" s="87">
        <f t="shared" si="37"/>
        <v>54.32692307692307</v>
      </c>
      <c r="J783" s="47">
        <f t="shared" si="38"/>
        <v>56.5</v>
      </c>
    </row>
    <row r="784" spans="1:10" ht="16.5">
      <c r="A784" s="15">
        <v>1</v>
      </c>
      <c r="B784" s="66" t="s">
        <v>1112</v>
      </c>
      <c r="C784" s="15" t="s">
        <v>1113</v>
      </c>
      <c r="D784" s="81">
        <f t="shared" si="36"/>
        <v>17.788461538461537</v>
      </c>
      <c r="E784" s="71">
        <v>18.5</v>
      </c>
      <c r="I784" s="87">
        <f t="shared" si="37"/>
        <v>17.788461538461537</v>
      </c>
      <c r="J784" s="47">
        <f t="shared" si="38"/>
        <v>18.5</v>
      </c>
    </row>
    <row r="785" spans="1:10" ht="16.5">
      <c r="A785" s="15">
        <v>1</v>
      </c>
      <c r="B785" s="66" t="s">
        <v>1114</v>
      </c>
      <c r="C785" s="15" t="s">
        <v>1113</v>
      </c>
      <c r="D785" s="81">
        <f t="shared" si="36"/>
        <v>26.875</v>
      </c>
      <c r="E785" s="71">
        <v>27.95</v>
      </c>
      <c r="I785" s="87">
        <f t="shared" si="37"/>
        <v>26.875</v>
      </c>
      <c r="J785" s="47">
        <f t="shared" si="38"/>
        <v>27.95</v>
      </c>
    </row>
    <row r="786" spans="1:10" ht="16.5">
      <c r="A786" s="15">
        <v>1</v>
      </c>
      <c r="B786" s="66" t="s">
        <v>1115</v>
      </c>
      <c r="C786" s="15" t="s">
        <v>1113</v>
      </c>
      <c r="D786" s="81">
        <f t="shared" si="36"/>
        <v>17.788461538461537</v>
      </c>
      <c r="E786" s="71">
        <v>18.5</v>
      </c>
      <c r="I786" s="87">
        <f t="shared" si="37"/>
        <v>17.788461538461537</v>
      </c>
      <c r="J786" s="47">
        <f t="shared" si="38"/>
        <v>18.5</v>
      </c>
    </row>
    <row r="787" spans="1:10" ht="33">
      <c r="A787" s="15">
        <v>1</v>
      </c>
      <c r="B787" s="66" t="s">
        <v>1116</v>
      </c>
      <c r="C787" s="15" t="s">
        <v>51</v>
      </c>
      <c r="D787" s="81">
        <f t="shared" si="36"/>
        <v>4.8076923076923075</v>
      </c>
      <c r="E787" s="71">
        <v>5</v>
      </c>
      <c r="I787" s="87">
        <f t="shared" si="37"/>
        <v>4.8076923076923075</v>
      </c>
      <c r="J787" s="47">
        <f t="shared" si="38"/>
        <v>5</v>
      </c>
    </row>
    <row r="788" spans="1:10" ht="16.5">
      <c r="A788" s="15">
        <v>1</v>
      </c>
      <c r="B788" s="66" t="s">
        <v>1117</v>
      </c>
      <c r="C788" s="15" t="s">
        <v>1118</v>
      </c>
      <c r="D788" s="81">
        <f t="shared" si="36"/>
        <v>16.826923076923077</v>
      </c>
      <c r="E788" s="71">
        <v>17.5</v>
      </c>
      <c r="I788" s="87">
        <f t="shared" si="37"/>
        <v>16.826923076923077</v>
      </c>
      <c r="J788" s="47">
        <f t="shared" si="38"/>
        <v>17.5</v>
      </c>
    </row>
    <row r="789" spans="1:10" ht="16.5">
      <c r="A789" s="15">
        <v>5</v>
      </c>
      <c r="B789" s="66" t="s">
        <v>1119</v>
      </c>
      <c r="C789" s="15" t="s">
        <v>1072</v>
      </c>
      <c r="D789" s="81">
        <f t="shared" si="36"/>
        <v>18.26923076923077</v>
      </c>
      <c r="E789" s="71">
        <v>19</v>
      </c>
      <c r="I789" s="87">
        <f t="shared" si="37"/>
        <v>91.34615384615385</v>
      </c>
      <c r="J789" s="47">
        <f t="shared" si="38"/>
        <v>95</v>
      </c>
    </row>
    <row r="790" spans="1:10" ht="16.5">
      <c r="A790" s="15">
        <v>1</v>
      </c>
      <c r="B790" s="66" t="s">
        <v>1120</v>
      </c>
      <c r="C790" s="15" t="s">
        <v>843</v>
      </c>
      <c r="D790" s="81">
        <f t="shared" si="36"/>
        <v>16.884615384615383</v>
      </c>
      <c r="E790" s="71">
        <v>17.56</v>
      </c>
      <c r="I790" s="87">
        <f t="shared" si="37"/>
        <v>16.884615384615383</v>
      </c>
      <c r="J790" s="47">
        <f t="shared" si="38"/>
        <v>17.56</v>
      </c>
    </row>
    <row r="791" spans="1:10" ht="33">
      <c r="A791" s="15">
        <v>1</v>
      </c>
      <c r="B791" s="66" t="s">
        <v>1121</v>
      </c>
      <c r="C791" s="15" t="s">
        <v>1122</v>
      </c>
      <c r="D791" s="81">
        <f t="shared" si="36"/>
        <v>11.538461538461538</v>
      </c>
      <c r="E791" s="71">
        <v>12</v>
      </c>
      <c r="I791" s="87">
        <f t="shared" si="37"/>
        <v>11.538461538461538</v>
      </c>
      <c r="J791" s="47">
        <f t="shared" si="38"/>
        <v>12</v>
      </c>
    </row>
    <row r="792" spans="2:10" ht="16.5">
      <c r="B792" s="66"/>
      <c r="D792" s="89">
        <f>+I792</f>
        <v>21455.134615384613</v>
      </c>
      <c r="E792" s="88">
        <f>+J792</f>
        <v>22313.34</v>
      </c>
      <c r="I792" s="47">
        <f>SUM(I1:I791)</f>
        <v>21455.134615384613</v>
      </c>
      <c r="J792" s="47">
        <f>SUM(J1:J791)</f>
        <v>22313.34</v>
      </c>
    </row>
    <row r="793" ht="16.5">
      <c r="B793" s="66"/>
    </row>
    <row r="794" ht="16.5">
      <c r="B794" s="66"/>
    </row>
    <row r="795" ht="16.5">
      <c r="B795" s="66"/>
    </row>
    <row r="796" ht="16.5">
      <c r="B796" s="66"/>
    </row>
    <row r="797" ht="16.5">
      <c r="B797" s="66"/>
    </row>
    <row r="798" ht="16.5">
      <c r="B798" s="66"/>
    </row>
    <row r="799" ht="16.5">
      <c r="B799" s="66"/>
    </row>
    <row r="800" ht="16.5">
      <c r="B800" s="66"/>
    </row>
    <row r="801" ht="16.5">
      <c r="B801" s="66"/>
    </row>
    <row r="802" ht="16.5">
      <c r="B802" s="66"/>
    </row>
    <row r="803" ht="16.5">
      <c r="B803" s="66"/>
    </row>
    <row r="804" ht="16.5">
      <c r="B804" s="66"/>
    </row>
    <row r="805" ht="16.5">
      <c r="B805" s="66"/>
    </row>
    <row r="806" ht="16.5">
      <c r="B806" s="66"/>
    </row>
    <row r="807" ht="16.5">
      <c r="B807" s="66"/>
    </row>
    <row r="808" ht="16.5">
      <c r="B808" s="66"/>
    </row>
    <row r="809" ht="16.5">
      <c r="B809" s="66"/>
    </row>
    <row r="810" ht="16.5">
      <c r="B810" s="66"/>
    </row>
    <row r="811" ht="16.5">
      <c r="B811" s="66"/>
    </row>
    <row r="812" ht="16.5">
      <c r="B812" s="66"/>
    </row>
    <row r="813" ht="16.5">
      <c r="B813" s="66"/>
    </row>
    <row r="814" ht="16.5">
      <c r="B814" s="66"/>
    </row>
    <row r="815" ht="16.5">
      <c r="B815" s="66"/>
    </row>
    <row r="816" ht="16.5">
      <c r="B816" s="66"/>
    </row>
    <row r="817" ht="16.5">
      <c r="B817" s="66"/>
    </row>
    <row r="818" ht="16.5">
      <c r="B818" s="66"/>
    </row>
    <row r="819" ht="16.5">
      <c r="B819" s="66"/>
    </row>
    <row r="820" ht="16.5">
      <c r="B820" s="66"/>
    </row>
    <row r="821" ht="16.5">
      <c r="B821" s="66"/>
    </row>
    <row r="822" ht="16.5">
      <c r="B822" s="66"/>
    </row>
    <row r="823" ht="16.5">
      <c r="B823" s="66"/>
    </row>
    <row r="824" ht="16.5">
      <c r="B824" s="66"/>
    </row>
    <row r="825" ht="16.5">
      <c r="B825" s="66"/>
    </row>
    <row r="826" ht="16.5">
      <c r="B826" s="66"/>
    </row>
    <row r="827" ht="16.5">
      <c r="B827" s="66"/>
    </row>
    <row r="828" ht="16.5">
      <c r="B828" s="66"/>
    </row>
    <row r="829" ht="16.5">
      <c r="B829" s="66"/>
    </row>
    <row r="830" ht="16.5">
      <c r="B830" s="66"/>
    </row>
    <row r="831" ht="16.5">
      <c r="B831" s="66"/>
    </row>
    <row r="832" ht="16.5">
      <c r="B832" s="66"/>
    </row>
    <row r="833" ht="16.5">
      <c r="B833" s="66"/>
    </row>
    <row r="834" ht="16.5">
      <c r="B834" s="66"/>
    </row>
    <row r="835" ht="16.5">
      <c r="B835" s="66"/>
    </row>
    <row r="836" ht="16.5">
      <c r="B836" s="66"/>
    </row>
    <row r="837" ht="16.5">
      <c r="B837" s="66"/>
    </row>
    <row r="838" ht="16.5">
      <c r="B838" s="66"/>
    </row>
    <row r="839" ht="16.5">
      <c r="B839" s="6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C1">
      <selection activeCell="I1" sqref="I1:I65536"/>
    </sheetView>
  </sheetViews>
  <sheetFormatPr defaultColWidth="11.421875" defaultRowHeight="15"/>
  <cols>
    <col min="1" max="1" width="11.421875" style="10" customWidth="1"/>
    <col min="2" max="2" width="57.421875" style="10" customWidth="1"/>
    <col min="3" max="3" width="11.421875" style="10" customWidth="1"/>
    <col min="4" max="4" width="13.28125" style="10" bestFit="1" customWidth="1"/>
    <col min="5" max="5" width="13.57421875" style="10" bestFit="1" customWidth="1"/>
    <col min="6" max="6" width="11.421875" style="10" customWidth="1"/>
    <col min="7" max="16384" width="11.421875" style="1" customWidth="1"/>
  </cols>
  <sheetData>
    <row r="1" spans="1:7" ht="31.5" customHeight="1">
      <c r="A1" s="101" t="s">
        <v>1240</v>
      </c>
      <c r="B1" s="117"/>
      <c r="C1" s="117"/>
      <c r="D1" s="117"/>
      <c r="E1" s="117"/>
      <c r="F1" s="117"/>
      <c r="G1" s="104"/>
    </row>
    <row r="2" spans="1:7" ht="58.5">
      <c r="A2" s="14" t="s">
        <v>149</v>
      </c>
      <c r="B2" s="14" t="s">
        <v>0</v>
      </c>
      <c r="C2" s="14" t="s">
        <v>1</v>
      </c>
      <c r="D2" s="14" t="s">
        <v>2165</v>
      </c>
      <c r="E2" s="14" t="s">
        <v>2166</v>
      </c>
      <c r="F2" s="65" t="s">
        <v>151</v>
      </c>
      <c r="G2" s="35" t="s">
        <v>150</v>
      </c>
    </row>
    <row r="3" spans="1:10" ht="16.5">
      <c r="A3" s="15">
        <v>1</v>
      </c>
      <c r="B3" s="10" t="s">
        <v>1125</v>
      </c>
      <c r="C3" s="10" t="s">
        <v>444</v>
      </c>
      <c r="D3" s="81">
        <f aca="true" t="shared" si="0" ref="D3:D34">E3/1.04</f>
        <v>11.057692307692307</v>
      </c>
      <c r="E3" s="16">
        <v>11.5</v>
      </c>
      <c r="G3" s="10"/>
      <c r="I3" s="87">
        <f>+A3*D3</f>
        <v>11.057692307692307</v>
      </c>
      <c r="J3" s="47">
        <f>+E3*A3</f>
        <v>11.5</v>
      </c>
    </row>
    <row r="4" spans="1:10" ht="16.5">
      <c r="A4" s="15">
        <v>1</v>
      </c>
      <c r="B4" s="10" t="s">
        <v>1126</v>
      </c>
      <c r="C4" s="10" t="s">
        <v>444</v>
      </c>
      <c r="D4" s="81">
        <f t="shared" si="0"/>
        <v>8.461538461538462</v>
      </c>
      <c r="E4" s="16">
        <v>8.8</v>
      </c>
      <c r="G4" s="10"/>
      <c r="I4" s="87">
        <f aca="true" t="shared" si="1" ref="I4:I67">+A4*D4</f>
        <v>8.461538461538462</v>
      </c>
      <c r="J4" s="47">
        <f aca="true" t="shared" si="2" ref="J4:J67">+E4*A4</f>
        <v>8.8</v>
      </c>
    </row>
    <row r="5" spans="1:10" ht="16.5">
      <c r="A5" s="15">
        <v>1</v>
      </c>
      <c r="B5" s="10" t="s">
        <v>1127</v>
      </c>
      <c r="C5" s="10" t="s">
        <v>444</v>
      </c>
      <c r="D5" s="81">
        <f t="shared" si="0"/>
        <v>6.346153846153846</v>
      </c>
      <c r="E5" s="16">
        <v>6.6</v>
      </c>
      <c r="G5" s="10"/>
      <c r="I5" s="87">
        <f t="shared" si="1"/>
        <v>6.346153846153846</v>
      </c>
      <c r="J5" s="47">
        <f t="shared" si="2"/>
        <v>6.6</v>
      </c>
    </row>
    <row r="6" spans="1:10" ht="16.5">
      <c r="A6" s="15">
        <v>1</v>
      </c>
      <c r="B6" s="10" t="s">
        <v>1128</v>
      </c>
      <c r="C6" s="10" t="s">
        <v>444</v>
      </c>
      <c r="D6" s="81">
        <f t="shared" si="0"/>
        <v>8.75</v>
      </c>
      <c r="E6" s="16">
        <v>9.1</v>
      </c>
      <c r="G6" s="10"/>
      <c r="I6" s="87">
        <f t="shared" si="1"/>
        <v>8.75</v>
      </c>
      <c r="J6" s="47">
        <f t="shared" si="2"/>
        <v>9.1</v>
      </c>
    </row>
    <row r="7" spans="1:10" ht="16.5">
      <c r="A7" s="15">
        <v>2</v>
      </c>
      <c r="B7" s="10" t="s">
        <v>1129</v>
      </c>
      <c r="C7" s="10" t="s">
        <v>444</v>
      </c>
      <c r="D7" s="81">
        <f t="shared" si="0"/>
        <v>7.884615384615383</v>
      </c>
      <c r="E7" s="16">
        <v>8.2</v>
      </c>
      <c r="G7" s="10"/>
      <c r="I7" s="87">
        <f t="shared" si="1"/>
        <v>15.769230769230766</v>
      </c>
      <c r="J7" s="47">
        <f t="shared" si="2"/>
        <v>16.4</v>
      </c>
    </row>
    <row r="8" spans="1:10" ht="16.5">
      <c r="A8" s="15">
        <v>1</v>
      </c>
      <c r="B8" s="10" t="s">
        <v>1130</v>
      </c>
      <c r="C8" s="10" t="s">
        <v>444</v>
      </c>
      <c r="D8" s="81">
        <f t="shared" si="0"/>
        <v>7.692307692307692</v>
      </c>
      <c r="E8" s="16">
        <v>8</v>
      </c>
      <c r="G8" s="10"/>
      <c r="I8" s="87">
        <f t="shared" si="1"/>
        <v>7.692307692307692</v>
      </c>
      <c r="J8" s="47">
        <f t="shared" si="2"/>
        <v>8</v>
      </c>
    </row>
    <row r="9" spans="1:10" ht="16.5">
      <c r="A9" s="15">
        <v>4</v>
      </c>
      <c r="B9" s="10" t="s">
        <v>1131</v>
      </c>
      <c r="C9" s="10" t="s">
        <v>444</v>
      </c>
      <c r="D9" s="81">
        <f t="shared" si="0"/>
        <v>7.5</v>
      </c>
      <c r="E9" s="16">
        <v>7.8</v>
      </c>
      <c r="G9" s="10"/>
      <c r="I9" s="87">
        <f t="shared" si="1"/>
        <v>30</v>
      </c>
      <c r="J9" s="47">
        <f t="shared" si="2"/>
        <v>31.2</v>
      </c>
    </row>
    <row r="10" spans="1:10" ht="16.5">
      <c r="A10" s="15">
        <v>2</v>
      </c>
      <c r="B10" s="10" t="s">
        <v>1132</v>
      </c>
      <c r="C10" s="10" t="s">
        <v>444</v>
      </c>
      <c r="D10" s="81">
        <f t="shared" si="0"/>
        <v>8.461538461538462</v>
      </c>
      <c r="E10" s="16">
        <v>8.8</v>
      </c>
      <c r="G10" s="10"/>
      <c r="I10" s="87">
        <f t="shared" si="1"/>
        <v>16.923076923076923</v>
      </c>
      <c r="J10" s="47">
        <f t="shared" si="2"/>
        <v>17.6</v>
      </c>
    </row>
    <row r="11" spans="1:10" ht="16.5">
      <c r="A11" s="15">
        <v>1</v>
      </c>
      <c r="B11" s="10" t="s">
        <v>1133</v>
      </c>
      <c r="C11" s="10" t="s">
        <v>444</v>
      </c>
      <c r="D11" s="81">
        <f t="shared" si="0"/>
        <v>8.173076923076923</v>
      </c>
      <c r="E11" s="16">
        <v>8.5</v>
      </c>
      <c r="G11" s="10"/>
      <c r="I11" s="87">
        <f t="shared" si="1"/>
        <v>8.173076923076923</v>
      </c>
      <c r="J11" s="47">
        <f t="shared" si="2"/>
        <v>8.5</v>
      </c>
    </row>
    <row r="12" spans="1:10" ht="16.5">
      <c r="A12" s="15">
        <v>3</v>
      </c>
      <c r="B12" s="10" t="s">
        <v>1134</v>
      </c>
      <c r="C12" s="10" t="s">
        <v>444</v>
      </c>
      <c r="D12" s="81">
        <f t="shared" si="0"/>
        <v>7.692307692307692</v>
      </c>
      <c r="E12" s="16">
        <v>8</v>
      </c>
      <c r="G12" s="10"/>
      <c r="I12" s="87">
        <f t="shared" si="1"/>
        <v>23.076923076923073</v>
      </c>
      <c r="J12" s="47">
        <f t="shared" si="2"/>
        <v>24</v>
      </c>
    </row>
    <row r="13" spans="1:10" ht="16.5">
      <c r="A13" s="15">
        <v>4</v>
      </c>
      <c r="B13" s="10" t="s">
        <v>1135</v>
      </c>
      <c r="C13" s="10" t="s">
        <v>444</v>
      </c>
      <c r="D13" s="81">
        <f t="shared" si="0"/>
        <v>9.615384615384615</v>
      </c>
      <c r="E13" s="16">
        <v>10</v>
      </c>
      <c r="G13" s="10"/>
      <c r="I13" s="87">
        <f t="shared" si="1"/>
        <v>38.46153846153846</v>
      </c>
      <c r="J13" s="47">
        <f t="shared" si="2"/>
        <v>40</v>
      </c>
    </row>
    <row r="14" spans="1:10" ht="16.5">
      <c r="A14" s="15">
        <v>4</v>
      </c>
      <c r="B14" s="10" t="s">
        <v>1136</v>
      </c>
      <c r="C14" s="10" t="s">
        <v>444</v>
      </c>
      <c r="D14" s="81">
        <f t="shared" si="0"/>
        <v>7.692307692307692</v>
      </c>
      <c r="E14" s="16">
        <v>8</v>
      </c>
      <c r="G14" s="10"/>
      <c r="I14" s="87">
        <f t="shared" si="1"/>
        <v>30.769230769230766</v>
      </c>
      <c r="J14" s="47">
        <f t="shared" si="2"/>
        <v>32</v>
      </c>
    </row>
    <row r="15" spans="1:10" ht="16.5">
      <c r="A15" s="15">
        <v>1</v>
      </c>
      <c r="B15" s="10" t="s">
        <v>1137</v>
      </c>
      <c r="C15" s="10" t="s">
        <v>444</v>
      </c>
      <c r="D15" s="81">
        <f t="shared" si="0"/>
        <v>7.019230769230769</v>
      </c>
      <c r="E15" s="16">
        <v>7.3</v>
      </c>
      <c r="G15" s="10"/>
      <c r="I15" s="87">
        <f t="shared" si="1"/>
        <v>7.019230769230769</v>
      </c>
      <c r="J15" s="47">
        <f t="shared" si="2"/>
        <v>7.3</v>
      </c>
    </row>
    <row r="16" spans="1:10" ht="16.5">
      <c r="A16" s="15">
        <v>3</v>
      </c>
      <c r="B16" s="10" t="s">
        <v>1138</v>
      </c>
      <c r="C16" s="10" t="s">
        <v>444</v>
      </c>
      <c r="D16" s="81">
        <f t="shared" si="0"/>
        <v>11.538461538461538</v>
      </c>
      <c r="E16" s="16">
        <v>12</v>
      </c>
      <c r="G16" s="10"/>
      <c r="I16" s="87">
        <f t="shared" si="1"/>
        <v>34.61538461538461</v>
      </c>
      <c r="J16" s="47">
        <f t="shared" si="2"/>
        <v>36</v>
      </c>
    </row>
    <row r="17" spans="1:10" ht="16.5">
      <c r="A17" s="15">
        <v>3</v>
      </c>
      <c r="B17" s="10" t="s">
        <v>1139</v>
      </c>
      <c r="C17" s="10" t="s">
        <v>444</v>
      </c>
      <c r="D17" s="81">
        <f t="shared" si="0"/>
        <v>7.3076923076923075</v>
      </c>
      <c r="E17" s="16">
        <v>7.6</v>
      </c>
      <c r="G17" s="10"/>
      <c r="I17" s="87">
        <f t="shared" si="1"/>
        <v>21.923076923076923</v>
      </c>
      <c r="J17" s="47">
        <f t="shared" si="2"/>
        <v>22.799999999999997</v>
      </c>
    </row>
    <row r="18" spans="1:10" ht="16.5">
      <c r="A18" s="15">
        <v>2</v>
      </c>
      <c r="B18" s="10" t="s">
        <v>1140</v>
      </c>
      <c r="C18" s="10" t="s">
        <v>444</v>
      </c>
      <c r="D18" s="81">
        <f t="shared" si="0"/>
        <v>7.403846153846154</v>
      </c>
      <c r="E18" s="16">
        <v>7.7</v>
      </c>
      <c r="G18" s="10"/>
      <c r="I18" s="87">
        <f t="shared" si="1"/>
        <v>14.807692307692308</v>
      </c>
      <c r="J18" s="47">
        <f t="shared" si="2"/>
        <v>15.4</v>
      </c>
    </row>
    <row r="19" spans="1:10" ht="16.5">
      <c r="A19" s="15">
        <v>1</v>
      </c>
      <c r="B19" s="10" t="s">
        <v>1141</v>
      </c>
      <c r="C19" s="10" t="s">
        <v>444</v>
      </c>
      <c r="D19" s="81">
        <f t="shared" si="0"/>
        <v>7.884615384615383</v>
      </c>
      <c r="E19" s="16">
        <v>8.2</v>
      </c>
      <c r="G19" s="10"/>
      <c r="I19" s="87">
        <f t="shared" si="1"/>
        <v>7.884615384615383</v>
      </c>
      <c r="J19" s="47">
        <f t="shared" si="2"/>
        <v>8.2</v>
      </c>
    </row>
    <row r="20" spans="1:10" ht="16.5">
      <c r="A20" s="15">
        <v>3</v>
      </c>
      <c r="B20" s="10" t="s">
        <v>1142</v>
      </c>
      <c r="C20" s="10" t="s">
        <v>444</v>
      </c>
      <c r="D20" s="81">
        <f t="shared" si="0"/>
        <v>6.346153846153846</v>
      </c>
      <c r="E20" s="16">
        <v>6.6</v>
      </c>
      <c r="G20" s="10"/>
      <c r="I20" s="87">
        <f t="shared" si="1"/>
        <v>19.038461538461537</v>
      </c>
      <c r="J20" s="47">
        <f t="shared" si="2"/>
        <v>19.799999999999997</v>
      </c>
    </row>
    <row r="21" spans="1:10" ht="16.5">
      <c r="A21" s="15">
        <v>4</v>
      </c>
      <c r="B21" s="10" t="s">
        <v>1143</v>
      </c>
      <c r="C21" s="10" t="s">
        <v>444</v>
      </c>
      <c r="D21" s="81">
        <f t="shared" si="0"/>
        <v>7.3076923076923075</v>
      </c>
      <c r="E21" s="16">
        <v>7.6</v>
      </c>
      <c r="G21" s="10"/>
      <c r="I21" s="87">
        <f t="shared" si="1"/>
        <v>29.23076923076923</v>
      </c>
      <c r="J21" s="47">
        <f t="shared" si="2"/>
        <v>30.4</v>
      </c>
    </row>
    <row r="22" spans="1:10" ht="16.5">
      <c r="A22" s="15">
        <v>4</v>
      </c>
      <c r="B22" s="10" t="s">
        <v>1144</v>
      </c>
      <c r="C22" s="10" t="s">
        <v>444</v>
      </c>
      <c r="D22" s="81">
        <f t="shared" si="0"/>
        <v>11.057692307692307</v>
      </c>
      <c r="E22" s="16">
        <v>11.5</v>
      </c>
      <c r="G22" s="10"/>
      <c r="I22" s="87">
        <f t="shared" si="1"/>
        <v>44.230769230769226</v>
      </c>
      <c r="J22" s="47">
        <f t="shared" si="2"/>
        <v>46</v>
      </c>
    </row>
    <row r="23" spans="1:10" ht="16.5">
      <c r="A23" s="15">
        <v>3</v>
      </c>
      <c r="B23" s="10" t="s">
        <v>1145</v>
      </c>
      <c r="C23" s="10" t="s">
        <v>444</v>
      </c>
      <c r="D23" s="81">
        <f t="shared" si="0"/>
        <v>6.346153846153846</v>
      </c>
      <c r="E23" s="16">
        <v>6.6</v>
      </c>
      <c r="G23" s="10"/>
      <c r="I23" s="87">
        <f t="shared" si="1"/>
        <v>19.038461538461537</v>
      </c>
      <c r="J23" s="47">
        <f t="shared" si="2"/>
        <v>19.799999999999997</v>
      </c>
    </row>
    <row r="24" spans="1:10" ht="16.5">
      <c r="A24" s="15">
        <v>2</v>
      </c>
      <c r="B24" s="10" t="s">
        <v>1146</v>
      </c>
      <c r="C24" s="10" t="s">
        <v>444</v>
      </c>
      <c r="D24" s="81">
        <f t="shared" si="0"/>
        <v>7.3076923076923075</v>
      </c>
      <c r="E24" s="16">
        <v>7.6</v>
      </c>
      <c r="G24" s="10"/>
      <c r="I24" s="87">
        <f t="shared" si="1"/>
        <v>14.615384615384615</v>
      </c>
      <c r="J24" s="47">
        <f t="shared" si="2"/>
        <v>15.2</v>
      </c>
    </row>
    <row r="25" spans="1:10" ht="16.5">
      <c r="A25" s="15">
        <v>5</v>
      </c>
      <c r="B25" s="10" t="s">
        <v>1147</v>
      </c>
      <c r="C25" s="10" t="s">
        <v>444</v>
      </c>
      <c r="D25" s="81">
        <f t="shared" si="0"/>
        <v>11.538461538461538</v>
      </c>
      <c r="E25" s="16">
        <v>12</v>
      </c>
      <c r="G25" s="10"/>
      <c r="I25" s="87">
        <f t="shared" si="1"/>
        <v>57.69230769230769</v>
      </c>
      <c r="J25" s="47">
        <f t="shared" si="2"/>
        <v>60</v>
      </c>
    </row>
    <row r="26" spans="1:10" ht="16.5">
      <c r="A26" s="15">
        <v>3</v>
      </c>
      <c r="B26" s="10" t="s">
        <v>1148</v>
      </c>
      <c r="C26" s="10" t="s">
        <v>444</v>
      </c>
      <c r="D26" s="81">
        <f t="shared" si="0"/>
        <v>7.3076923076923075</v>
      </c>
      <c r="E26" s="16">
        <v>7.6</v>
      </c>
      <c r="G26" s="10"/>
      <c r="I26" s="87">
        <f t="shared" si="1"/>
        <v>21.923076923076923</v>
      </c>
      <c r="J26" s="47">
        <f t="shared" si="2"/>
        <v>22.799999999999997</v>
      </c>
    </row>
    <row r="27" spans="1:10" ht="16.5">
      <c r="A27" s="15">
        <v>3</v>
      </c>
      <c r="B27" s="10" t="s">
        <v>1149</v>
      </c>
      <c r="C27" s="10" t="s">
        <v>444</v>
      </c>
      <c r="D27" s="81">
        <f t="shared" si="0"/>
        <v>7.692307692307692</v>
      </c>
      <c r="E27" s="16">
        <v>8</v>
      </c>
      <c r="G27" s="10"/>
      <c r="I27" s="87">
        <f t="shared" si="1"/>
        <v>23.076923076923073</v>
      </c>
      <c r="J27" s="47">
        <f t="shared" si="2"/>
        <v>24</v>
      </c>
    </row>
    <row r="28" spans="1:10" ht="16.5">
      <c r="A28" s="15">
        <v>2</v>
      </c>
      <c r="B28" s="10" t="s">
        <v>1150</v>
      </c>
      <c r="C28" s="10" t="s">
        <v>444</v>
      </c>
      <c r="D28" s="81">
        <f t="shared" si="0"/>
        <v>7.980769230769231</v>
      </c>
      <c r="E28" s="16">
        <v>8.3</v>
      </c>
      <c r="G28" s="10"/>
      <c r="I28" s="87">
        <f t="shared" si="1"/>
        <v>15.961538461538462</v>
      </c>
      <c r="J28" s="47">
        <f t="shared" si="2"/>
        <v>16.6</v>
      </c>
    </row>
    <row r="29" spans="1:10" ht="16.5">
      <c r="A29" s="15">
        <v>3</v>
      </c>
      <c r="B29" s="10" t="s">
        <v>1151</v>
      </c>
      <c r="C29" s="10" t="s">
        <v>444</v>
      </c>
      <c r="D29" s="81">
        <f t="shared" si="0"/>
        <v>10.673076923076922</v>
      </c>
      <c r="E29" s="16">
        <v>11.1</v>
      </c>
      <c r="G29" s="10"/>
      <c r="I29" s="87">
        <f t="shared" si="1"/>
        <v>32.01923076923077</v>
      </c>
      <c r="J29" s="47">
        <f t="shared" si="2"/>
        <v>33.3</v>
      </c>
    </row>
    <row r="30" spans="1:10" ht="16.5">
      <c r="A30" s="15">
        <v>2</v>
      </c>
      <c r="B30" s="10" t="s">
        <v>1152</v>
      </c>
      <c r="C30" s="10" t="s">
        <v>444</v>
      </c>
      <c r="D30" s="81">
        <f t="shared" si="0"/>
        <v>7.3076923076923075</v>
      </c>
      <c r="E30" s="16">
        <v>7.6</v>
      </c>
      <c r="G30" s="10"/>
      <c r="I30" s="87">
        <f t="shared" si="1"/>
        <v>14.615384615384615</v>
      </c>
      <c r="J30" s="47">
        <f t="shared" si="2"/>
        <v>15.2</v>
      </c>
    </row>
    <row r="31" spans="1:10" ht="16.5">
      <c r="A31" s="15">
        <v>3</v>
      </c>
      <c r="B31" s="10" t="s">
        <v>1153</v>
      </c>
      <c r="C31" s="10" t="s">
        <v>444</v>
      </c>
      <c r="D31" s="81">
        <f t="shared" si="0"/>
        <v>10.673076923076922</v>
      </c>
      <c r="E31" s="16">
        <v>11.1</v>
      </c>
      <c r="G31" s="10"/>
      <c r="I31" s="87">
        <f t="shared" si="1"/>
        <v>32.01923076923077</v>
      </c>
      <c r="J31" s="47">
        <f t="shared" si="2"/>
        <v>33.3</v>
      </c>
    </row>
    <row r="32" spans="1:10" ht="16.5">
      <c r="A32" s="15">
        <v>5</v>
      </c>
      <c r="B32" s="10" t="s">
        <v>1154</v>
      </c>
      <c r="C32" s="10" t="s">
        <v>444</v>
      </c>
      <c r="D32" s="81">
        <f t="shared" si="0"/>
        <v>11.923076923076923</v>
      </c>
      <c r="E32" s="16">
        <v>12.4</v>
      </c>
      <c r="G32" s="10"/>
      <c r="I32" s="87">
        <f t="shared" si="1"/>
        <v>59.61538461538461</v>
      </c>
      <c r="J32" s="47">
        <f t="shared" si="2"/>
        <v>62</v>
      </c>
    </row>
    <row r="33" spans="1:10" ht="16.5">
      <c r="A33" s="15">
        <v>1</v>
      </c>
      <c r="B33" s="10" t="s">
        <v>1155</v>
      </c>
      <c r="C33" s="10" t="s">
        <v>444</v>
      </c>
      <c r="D33" s="81">
        <f t="shared" si="0"/>
        <v>7.019230769230769</v>
      </c>
      <c r="E33" s="16">
        <v>7.3</v>
      </c>
      <c r="G33" s="10"/>
      <c r="I33" s="87">
        <f t="shared" si="1"/>
        <v>7.019230769230769</v>
      </c>
      <c r="J33" s="47">
        <f t="shared" si="2"/>
        <v>7.3</v>
      </c>
    </row>
    <row r="34" spans="1:10" ht="16.5">
      <c r="A34" s="15">
        <v>1</v>
      </c>
      <c r="B34" s="10" t="s">
        <v>1156</v>
      </c>
      <c r="C34" s="10" t="s">
        <v>444</v>
      </c>
      <c r="D34" s="81">
        <f t="shared" si="0"/>
        <v>9.711538461538462</v>
      </c>
      <c r="E34" s="16">
        <v>10.1</v>
      </c>
      <c r="G34" s="10"/>
      <c r="I34" s="87">
        <f t="shared" si="1"/>
        <v>9.711538461538462</v>
      </c>
      <c r="J34" s="47">
        <f t="shared" si="2"/>
        <v>10.1</v>
      </c>
    </row>
    <row r="35" spans="1:10" ht="16.5">
      <c r="A35" s="15">
        <v>4</v>
      </c>
      <c r="B35" s="10" t="s">
        <v>1157</v>
      </c>
      <c r="C35" s="10" t="s">
        <v>444</v>
      </c>
      <c r="D35" s="81">
        <f aca="true" t="shared" si="3" ref="D35:D66">E35/1.04</f>
        <v>9.711538461538462</v>
      </c>
      <c r="E35" s="16">
        <v>10.1</v>
      </c>
      <c r="G35" s="10"/>
      <c r="I35" s="87">
        <f t="shared" si="1"/>
        <v>38.84615384615385</v>
      </c>
      <c r="J35" s="47">
        <f t="shared" si="2"/>
        <v>40.4</v>
      </c>
    </row>
    <row r="36" spans="1:10" ht="16.5">
      <c r="A36" s="15">
        <v>4</v>
      </c>
      <c r="B36" s="10" t="s">
        <v>1158</v>
      </c>
      <c r="C36" s="10" t="s">
        <v>444</v>
      </c>
      <c r="D36" s="81">
        <f t="shared" si="3"/>
        <v>17.403846153846153</v>
      </c>
      <c r="E36" s="16">
        <v>18.1</v>
      </c>
      <c r="G36" s="10"/>
      <c r="I36" s="87">
        <f t="shared" si="1"/>
        <v>69.61538461538461</v>
      </c>
      <c r="J36" s="47">
        <f t="shared" si="2"/>
        <v>72.4</v>
      </c>
    </row>
    <row r="37" spans="1:10" ht="16.5">
      <c r="A37" s="15">
        <v>3</v>
      </c>
      <c r="B37" s="10" t="s">
        <v>1159</v>
      </c>
      <c r="C37" s="10" t="s">
        <v>444</v>
      </c>
      <c r="D37" s="81">
        <f t="shared" si="3"/>
        <v>9.038461538461538</v>
      </c>
      <c r="E37" s="16">
        <v>9.4</v>
      </c>
      <c r="G37" s="10"/>
      <c r="I37" s="87">
        <f t="shared" si="1"/>
        <v>27.115384615384613</v>
      </c>
      <c r="J37" s="47">
        <f t="shared" si="2"/>
        <v>28.200000000000003</v>
      </c>
    </row>
    <row r="38" spans="1:10" ht="16.5">
      <c r="A38" s="15">
        <v>4</v>
      </c>
      <c r="B38" s="10" t="s">
        <v>1160</v>
      </c>
      <c r="C38" s="10" t="s">
        <v>444</v>
      </c>
      <c r="D38" s="81">
        <f t="shared" si="3"/>
        <v>15.096153846153845</v>
      </c>
      <c r="E38" s="16">
        <v>15.7</v>
      </c>
      <c r="G38" s="10"/>
      <c r="I38" s="87">
        <f t="shared" si="1"/>
        <v>60.38461538461538</v>
      </c>
      <c r="J38" s="47">
        <f t="shared" si="2"/>
        <v>62.8</v>
      </c>
    </row>
    <row r="39" spans="1:10" ht="16.5">
      <c r="A39" s="15">
        <v>1</v>
      </c>
      <c r="B39" s="10" t="s">
        <v>1161</v>
      </c>
      <c r="C39" s="10" t="s">
        <v>444</v>
      </c>
      <c r="D39" s="81">
        <f t="shared" si="3"/>
        <v>9.23076923076923</v>
      </c>
      <c r="E39" s="16">
        <v>9.6</v>
      </c>
      <c r="G39" s="10"/>
      <c r="I39" s="87">
        <f t="shared" si="1"/>
        <v>9.23076923076923</v>
      </c>
      <c r="J39" s="47">
        <f t="shared" si="2"/>
        <v>9.6</v>
      </c>
    </row>
    <row r="40" spans="1:10" ht="16.5">
      <c r="A40" s="15">
        <v>2</v>
      </c>
      <c r="B40" s="10" t="s">
        <v>1162</v>
      </c>
      <c r="C40" s="10" t="s">
        <v>444</v>
      </c>
      <c r="D40" s="81">
        <f t="shared" si="3"/>
        <v>7.3076923076923075</v>
      </c>
      <c r="E40" s="16">
        <v>7.6</v>
      </c>
      <c r="G40" s="10"/>
      <c r="I40" s="87">
        <f t="shared" si="1"/>
        <v>14.615384615384615</v>
      </c>
      <c r="J40" s="47">
        <f t="shared" si="2"/>
        <v>15.2</v>
      </c>
    </row>
    <row r="41" spans="1:10" ht="16.5">
      <c r="A41" s="15">
        <v>4</v>
      </c>
      <c r="B41" s="10" t="s">
        <v>1163</v>
      </c>
      <c r="C41" s="10" t="s">
        <v>444</v>
      </c>
      <c r="D41" s="81">
        <f t="shared" si="3"/>
        <v>12.115384615384615</v>
      </c>
      <c r="E41" s="16">
        <v>12.6</v>
      </c>
      <c r="G41" s="10"/>
      <c r="I41" s="87">
        <f t="shared" si="1"/>
        <v>48.46153846153846</v>
      </c>
      <c r="J41" s="47">
        <f t="shared" si="2"/>
        <v>50.4</v>
      </c>
    </row>
    <row r="42" spans="1:10" ht="16.5">
      <c r="A42" s="15">
        <v>4</v>
      </c>
      <c r="B42" s="10" t="s">
        <v>1164</v>
      </c>
      <c r="C42" s="10" t="s">
        <v>444</v>
      </c>
      <c r="D42" s="81">
        <f t="shared" si="3"/>
        <v>10</v>
      </c>
      <c r="E42" s="16">
        <v>10.4</v>
      </c>
      <c r="G42" s="10"/>
      <c r="I42" s="87">
        <f t="shared" si="1"/>
        <v>40</v>
      </c>
      <c r="J42" s="47">
        <f t="shared" si="2"/>
        <v>41.6</v>
      </c>
    </row>
    <row r="43" spans="1:10" ht="16.5">
      <c r="A43" s="15">
        <v>1</v>
      </c>
      <c r="B43" s="10" t="s">
        <v>1165</v>
      </c>
      <c r="C43" s="10" t="s">
        <v>444</v>
      </c>
      <c r="D43" s="81">
        <f t="shared" si="3"/>
        <v>6.346153846153846</v>
      </c>
      <c r="E43" s="16">
        <v>6.6</v>
      </c>
      <c r="G43" s="10"/>
      <c r="I43" s="87">
        <f t="shared" si="1"/>
        <v>6.346153846153846</v>
      </c>
      <c r="J43" s="47">
        <f t="shared" si="2"/>
        <v>6.6</v>
      </c>
    </row>
    <row r="44" spans="1:10" ht="16.5">
      <c r="A44" s="15">
        <v>1</v>
      </c>
      <c r="B44" s="10" t="s">
        <v>1166</v>
      </c>
      <c r="C44" s="10" t="s">
        <v>444</v>
      </c>
      <c r="D44" s="81">
        <f t="shared" si="3"/>
        <v>6.346153846153846</v>
      </c>
      <c r="E44" s="16">
        <v>6.6</v>
      </c>
      <c r="G44" s="10"/>
      <c r="I44" s="87">
        <f t="shared" si="1"/>
        <v>6.346153846153846</v>
      </c>
      <c r="J44" s="47">
        <f t="shared" si="2"/>
        <v>6.6</v>
      </c>
    </row>
    <row r="45" spans="1:10" ht="16.5">
      <c r="A45" s="15">
        <v>1</v>
      </c>
      <c r="B45" s="10" t="s">
        <v>1167</v>
      </c>
      <c r="C45" s="10" t="s">
        <v>444</v>
      </c>
      <c r="D45" s="81">
        <f t="shared" si="3"/>
        <v>7.980769230769231</v>
      </c>
      <c r="E45" s="16">
        <v>8.3</v>
      </c>
      <c r="G45" s="10"/>
      <c r="I45" s="87">
        <f t="shared" si="1"/>
        <v>7.980769230769231</v>
      </c>
      <c r="J45" s="47">
        <f t="shared" si="2"/>
        <v>8.3</v>
      </c>
    </row>
    <row r="46" spans="1:10" ht="16.5">
      <c r="A46" s="15">
        <v>1</v>
      </c>
      <c r="B46" s="10" t="s">
        <v>1168</v>
      </c>
      <c r="C46" s="10" t="s">
        <v>444</v>
      </c>
      <c r="D46" s="81">
        <f t="shared" si="3"/>
        <v>6.346153846153846</v>
      </c>
      <c r="E46" s="16">
        <v>6.6</v>
      </c>
      <c r="G46" s="10"/>
      <c r="I46" s="87">
        <f t="shared" si="1"/>
        <v>6.346153846153846</v>
      </c>
      <c r="J46" s="47">
        <f t="shared" si="2"/>
        <v>6.6</v>
      </c>
    </row>
    <row r="47" spans="1:10" ht="16.5">
      <c r="A47" s="15">
        <v>4</v>
      </c>
      <c r="B47" s="10" t="s">
        <v>1169</v>
      </c>
      <c r="C47" s="10" t="s">
        <v>444</v>
      </c>
      <c r="D47" s="81">
        <f t="shared" si="3"/>
        <v>10.673076923076922</v>
      </c>
      <c r="E47" s="16">
        <v>11.1</v>
      </c>
      <c r="G47" s="10"/>
      <c r="I47" s="87">
        <f t="shared" si="1"/>
        <v>42.692307692307686</v>
      </c>
      <c r="J47" s="47">
        <f t="shared" si="2"/>
        <v>44.4</v>
      </c>
    </row>
    <row r="48" spans="1:10" ht="16.5">
      <c r="A48" s="15">
        <v>1</v>
      </c>
      <c r="B48" s="10" t="s">
        <v>1170</v>
      </c>
      <c r="C48" s="10" t="s">
        <v>444</v>
      </c>
      <c r="D48" s="81">
        <f t="shared" si="3"/>
        <v>11.057692307692307</v>
      </c>
      <c r="E48" s="16">
        <v>11.5</v>
      </c>
      <c r="G48" s="10"/>
      <c r="I48" s="87">
        <f t="shared" si="1"/>
        <v>11.057692307692307</v>
      </c>
      <c r="J48" s="47">
        <f t="shared" si="2"/>
        <v>11.5</v>
      </c>
    </row>
    <row r="49" spans="1:10" ht="16.5">
      <c r="A49" s="15">
        <v>1</v>
      </c>
      <c r="B49" s="10" t="s">
        <v>1171</v>
      </c>
      <c r="C49" s="10" t="s">
        <v>444</v>
      </c>
      <c r="D49" s="81">
        <f t="shared" si="3"/>
        <v>6.346153846153846</v>
      </c>
      <c r="E49" s="16">
        <v>6.6</v>
      </c>
      <c r="G49" s="10"/>
      <c r="I49" s="87">
        <f t="shared" si="1"/>
        <v>6.346153846153846</v>
      </c>
      <c r="J49" s="47">
        <f t="shared" si="2"/>
        <v>6.6</v>
      </c>
    </row>
    <row r="50" spans="1:10" ht="16.5">
      <c r="A50" s="15">
        <v>1</v>
      </c>
      <c r="B50" s="10" t="s">
        <v>1172</v>
      </c>
      <c r="C50" s="10" t="s">
        <v>444</v>
      </c>
      <c r="D50" s="81">
        <f t="shared" si="3"/>
        <v>10.673076923076922</v>
      </c>
      <c r="E50" s="16">
        <v>11.1</v>
      </c>
      <c r="G50" s="10"/>
      <c r="I50" s="87">
        <f t="shared" si="1"/>
        <v>10.673076923076922</v>
      </c>
      <c r="J50" s="47">
        <f t="shared" si="2"/>
        <v>11.1</v>
      </c>
    </row>
    <row r="51" spans="1:10" ht="16.5">
      <c r="A51" s="15">
        <v>4</v>
      </c>
      <c r="B51" s="10" t="s">
        <v>1173</v>
      </c>
      <c r="C51" s="10" t="s">
        <v>444</v>
      </c>
      <c r="D51" s="81">
        <f t="shared" si="3"/>
        <v>8.461538461538462</v>
      </c>
      <c r="E51" s="16">
        <v>8.8</v>
      </c>
      <c r="G51" s="10"/>
      <c r="I51" s="87">
        <f t="shared" si="1"/>
        <v>33.84615384615385</v>
      </c>
      <c r="J51" s="47">
        <f t="shared" si="2"/>
        <v>35.2</v>
      </c>
    </row>
    <row r="52" spans="1:10" ht="16.5">
      <c r="A52" s="15">
        <v>4</v>
      </c>
      <c r="B52" s="10" t="s">
        <v>1174</v>
      </c>
      <c r="C52" s="10" t="s">
        <v>444</v>
      </c>
      <c r="D52" s="81">
        <f t="shared" si="3"/>
        <v>6.346153846153846</v>
      </c>
      <c r="E52" s="16">
        <v>6.6</v>
      </c>
      <c r="G52" s="10"/>
      <c r="I52" s="87">
        <f t="shared" si="1"/>
        <v>25.384615384615383</v>
      </c>
      <c r="J52" s="47">
        <f t="shared" si="2"/>
        <v>26.4</v>
      </c>
    </row>
    <row r="53" spans="1:10" ht="16.5">
      <c r="A53" s="15">
        <v>4</v>
      </c>
      <c r="B53" s="10" t="s">
        <v>1175</v>
      </c>
      <c r="C53" s="10" t="s">
        <v>444</v>
      </c>
      <c r="D53" s="81">
        <f t="shared" si="3"/>
        <v>6.346153846153846</v>
      </c>
      <c r="E53" s="16">
        <v>6.6</v>
      </c>
      <c r="G53" s="10"/>
      <c r="I53" s="87">
        <f t="shared" si="1"/>
        <v>25.384615384615383</v>
      </c>
      <c r="J53" s="47">
        <f t="shared" si="2"/>
        <v>26.4</v>
      </c>
    </row>
    <row r="54" spans="1:10" ht="16.5">
      <c r="A54" s="15">
        <v>3</v>
      </c>
      <c r="B54" s="10" t="s">
        <v>1176</v>
      </c>
      <c r="C54" s="10" t="s">
        <v>444</v>
      </c>
      <c r="D54" s="81">
        <f t="shared" si="3"/>
        <v>11.057692307692307</v>
      </c>
      <c r="E54" s="16">
        <v>11.5</v>
      </c>
      <c r="G54" s="10"/>
      <c r="I54" s="87">
        <f t="shared" si="1"/>
        <v>33.17307692307692</v>
      </c>
      <c r="J54" s="47">
        <f t="shared" si="2"/>
        <v>34.5</v>
      </c>
    </row>
    <row r="55" spans="1:10" ht="16.5">
      <c r="A55" s="15">
        <v>1</v>
      </c>
      <c r="B55" s="10" t="s">
        <v>1177</v>
      </c>
      <c r="C55" s="10" t="s">
        <v>444</v>
      </c>
      <c r="D55" s="81">
        <f t="shared" si="3"/>
        <v>12.115384615384615</v>
      </c>
      <c r="E55" s="16">
        <v>12.6</v>
      </c>
      <c r="G55" s="10"/>
      <c r="I55" s="87">
        <f t="shared" si="1"/>
        <v>12.115384615384615</v>
      </c>
      <c r="J55" s="47">
        <f t="shared" si="2"/>
        <v>12.6</v>
      </c>
    </row>
    <row r="56" spans="1:10" ht="16.5">
      <c r="A56" s="15">
        <v>3</v>
      </c>
      <c r="B56" s="10" t="s">
        <v>1178</v>
      </c>
      <c r="C56" s="10" t="s">
        <v>444</v>
      </c>
      <c r="D56" s="81">
        <f t="shared" si="3"/>
        <v>8.461538461538462</v>
      </c>
      <c r="E56" s="16">
        <v>8.8</v>
      </c>
      <c r="G56" s="10"/>
      <c r="I56" s="87">
        <f t="shared" si="1"/>
        <v>25.384615384615387</v>
      </c>
      <c r="J56" s="47">
        <f t="shared" si="2"/>
        <v>26.400000000000002</v>
      </c>
    </row>
    <row r="57" spans="1:10" ht="16.5">
      <c r="A57" s="15">
        <v>3</v>
      </c>
      <c r="B57" s="10" t="s">
        <v>1179</v>
      </c>
      <c r="C57" s="10" t="s">
        <v>444</v>
      </c>
      <c r="D57" s="81">
        <f t="shared" si="3"/>
        <v>6.346153846153846</v>
      </c>
      <c r="E57" s="16">
        <v>6.6</v>
      </c>
      <c r="G57" s="10"/>
      <c r="I57" s="87">
        <f t="shared" si="1"/>
        <v>19.038461538461537</v>
      </c>
      <c r="J57" s="47">
        <f t="shared" si="2"/>
        <v>19.799999999999997</v>
      </c>
    </row>
    <row r="58" spans="1:10" ht="16.5">
      <c r="A58" s="15">
        <v>4</v>
      </c>
      <c r="B58" s="10" t="s">
        <v>1180</v>
      </c>
      <c r="C58" s="10" t="s">
        <v>444</v>
      </c>
      <c r="D58" s="81">
        <f t="shared" si="3"/>
        <v>6.346153846153846</v>
      </c>
      <c r="E58" s="16">
        <v>6.6</v>
      </c>
      <c r="G58" s="10"/>
      <c r="I58" s="87">
        <f t="shared" si="1"/>
        <v>25.384615384615383</v>
      </c>
      <c r="J58" s="47">
        <f t="shared" si="2"/>
        <v>26.4</v>
      </c>
    </row>
    <row r="59" spans="1:10" ht="16.5">
      <c r="A59" s="15">
        <v>3</v>
      </c>
      <c r="B59" s="10" t="s">
        <v>1181</v>
      </c>
      <c r="C59" s="10" t="s">
        <v>444</v>
      </c>
      <c r="D59" s="81">
        <f t="shared" si="3"/>
        <v>12.115384615384615</v>
      </c>
      <c r="E59" s="16">
        <v>12.6</v>
      </c>
      <c r="G59" s="10"/>
      <c r="I59" s="87">
        <f t="shared" si="1"/>
        <v>36.34615384615385</v>
      </c>
      <c r="J59" s="47">
        <f t="shared" si="2"/>
        <v>37.8</v>
      </c>
    </row>
    <row r="60" spans="1:10" ht="16.5">
      <c r="A60" s="15">
        <v>4</v>
      </c>
      <c r="B60" s="10" t="s">
        <v>1182</v>
      </c>
      <c r="C60" s="10" t="s">
        <v>444</v>
      </c>
      <c r="D60" s="81">
        <f t="shared" si="3"/>
        <v>6.346153846153846</v>
      </c>
      <c r="E60" s="16">
        <v>6.6</v>
      </c>
      <c r="G60" s="10"/>
      <c r="I60" s="87">
        <f t="shared" si="1"/>
        <v>25.384615384615383</v>
      </c>
      <c r="J60" s="47">
        <f t="shared" si="2"/>
        <v>26.4</v>
      </c>
    </row>
    <row r="61" spans="1:10" ht="16.5">
      <c r="A61" s="15">
        <v>2</v>
      </c>
      <c r="B61" s="10" t="s">
        <v>1183</v>
      </c>
      <c r="C61" s="10" t="s">
        <v>444</v>
      </c>
      <c r="D61" s="81">
        <f t="shared" si="3"/>
        <v>7.980769230769231</v>
      </c>
      <c r="E61" s="16">
        <v>8.3</v>
      </c>
      <c r="G61" s="10"/>
      <c r="I61" s="87">
        <f t="shared" si="1"/>
        <v>15.961538461538462</v>
      </c>
      <c r="J61" s="47">
        <f t="shared" si="2"/>
        <v>16.6</v>
      </c>
    </row>
    <row r="62" spans="1:10" ht="16.5">
      <c r="A62" s="15">
        <v>4</v>
      </c>
      <c r="B62" s="10" t="s">
        <v>1184</v>
      </c>
      <c r="C62" s="10" t="s">
        <v>444</v>
      </c>
      <c r="D62" s="81">
        <f t="shared" si="3"/>
        <v>10.673076923076922</v>
      </c>
      <c r="E62" s="16">
        <v>11.1</v>
      </c>
      <c r="G62" s="10"/>
      <c r="I62" s="87">
        <f t="shared" si="1"/>
        <v>42.692307692307686</v>
      </c>
      <c r="J62" s="47">
        <f t="shared" si="2"/>
        <v>44.4</v>
      </c>
    </row>
    <row r="63" spans="1:10" ht="16.5">
      <c r="A63" s="15">
        <v>3</v>
      </c>
      <c r="B63" s="10" t="s">
        <v>1185</v>
      </c>
      <c r="C63" s="10" t="s">
        <v>444</v>
      </c>
      <c r="D63" s="81">
        <f t="shared" si="3"/>
        <v>10.673076923076922</v>
      </c>
      <c r="E63" s="16">
        <v>11.1</v>
      </c>
      <c r="G63" s="10"/>
      <c r="I63" s="87">
        <f t="shared" si="1"/>
        <v>32.01923076923077</v>
      </c>
      <c r="J63" s="47">
        <f t="shared" si="2"/>
        <v>33.3</v>
      </c>
    </row>
    <row r="64" spans="1:10" ht="16.5">
      <c r="A64" s="15">
        <v>3</v>
      </c>
      <c r="B64" s="10" t="s">
        <v>1186</v>
      </c>
      <c r="C64" s="10" t="s">
        <v>444</v>
      </c>
      <c r="D64" s="81">
        <f t="shared" si="3"/>
        <v>8.461538461538462</v>
      </c>
      <c r="E64" s="16">
        <v>8.8</v>
      </c>
      <c r="G64" s="10"/>
      <c r="I64" s="87">
        <f t="shared" si="1"/>
        <v>25.384615384615387</v>
      </c>
      <c r="J64" s="47">
        <f t="shared" si="2"/>
        <v>26.400000000000002</v>
      </c>
    </row>
    <row r="65" spans="1:10" ht="16.5">
      <c r="A65" s="15">
        <v>4</v>
      </c>
      <c r="B65" s="10" t="s">
        <v>1187</v>
      </c>
      <c r="C65" s="10" t="s">
        <v>444</v>
      </c>
      <c r="D65" s="81">
        <f t="shared" si="3"/>
        <v>9.038461538461538</v>
      </c>
      <c r="E65" s="16">
        <v>9.4</v>
      </c>
      <c r="G65" s="10"/>
      <c r="I65" s="87">
        <f t="shared" si="1"/>
        <v>36.15384615384615</v>
      </c>
      <c r="J65" s="47">
        <f t="shared" si="2"/>
        <v>37.6</v>
      </c>
    </row>
    <row r="66" spans="1:10" ht="16.5">
      <c r="A66" s="15">
        <v>3</v>
      </c>
      <c r="B66" s="10" t="s">
        <v>1188</v>
      </c>
      <c r="C66" s="10" t="s">
        <v>444</v>
      </c>
      <c r="D66" s="81">
        <f t="shared" si="3"/>
        <v>9.807692307692307</v>
      </c>
      <c r="E66" s="16">
        <v>10.2</v>
      </c>
      <c r="G66" s="10"/>
      <c r="I66" s="87">
        <f t="shared" si="1"/>
        <v>29.42307692307692</v>
      </c>
      <c r="J66" s="47">
        <f t="shared" si="2"/>
        <v>30.599999999999998</v>
      </c>
    </row>
    <row r="67" spans="1:10" ht="16.5">
      <c r="A67" s="15">
        <v>2</v>
      </c>
      <c r="B67" s="10" t="s">
        <v>1189</v>
      </c>
      <c r="C67" s="10" t="s">
        <v>444</v>
      </c>
      <c r="D67" s="81">
        <f aca="true" t="shared" si="4" ref="D67:D98">E67/1.04</f>
        <v>9.807692307692307</v>
      </c>
      <c r="E67" s="16">
        <v>10.2</v>
      </c>
      <c r="G67" s="10"/>
      <c r="I67" s="87">
        <f t="shared" si="1"/>
        <v>19.615384615384613</v>
      </c>
      <c r="J67" s="47">
        <f t="shared" si="2"/>
        <v>20.4</v>
      </c>
    </row>
    <row r="68" spans="1:10" ht="16.5">
      <c r="A68" s="15">
        <v>1</v>
      </c>
      <c r="B68" s="10" t="s">
        <v>1190</v>
      </c>
      <c r="C68" s="10" t="s">
        <v>444</v>
      </c>
      <c r="D68" s="81">
        <f t="shared" si="4"/>
        <v>9.038461538461538</v>
      </c>
      <c r="E68" s="16">
        <v>9.4</v>
      </c>
      <c r="G68" s="10"/>
      <c r="I68" s="87">
        <f aca="true" t="shared" si="5" ref="I68:I117">+A68*D68</f>
        <v>9.038461538461538</v>
      </c>
      <c r="J68" s="47">
        <f aca="true" t="shared" si="6" ref="J68:J117">+E68*A68</f>
        <v>9.4</v>
      </c>
    </row>
    <row r="69" spans="1:10" ht="16.5">
      <c r="A69" s="15">
        <v>3</v>
      </c>
      <c r="B69" s="10" t="s">
        <v>1191</v>
      </c>
      <c r="C69" s="10" t="s">
        <v>444</v>
      </c>
      <c r="D69" s="81">
        <f t="shared" si="4"/>
        <v>7.980769230769231</v>
      </c>
      <c r="E69" s="16">
        <v>8.3</v>
      </c>
      <c r="G69" s="10"/>
      <c r="I69" s="87">
        <f t="shared" si="5"/>
        <v>23.942307692307693</v>
      </c>
      <c r="J69" s="47">
        <f t="shared" si="6"/>
        <v>24.900000000000002</v>
      </c>
    </row>
    <row r="70" spans="1:10" ht="16.5">
      <c r="A70" s="15">
        <v>3</v>
      </c>
      <c r="B70" s="10" t="s">
        <v>1192</v>
      </c>
      <c r="C70" s="10" t="s">
        <v>444</v>
      </c>
      <c r="D70" s="81">
        <f t="shared" si="4"/>
        <v>7.980769230769231</v>
      </c>
      <c r="E70" s="16">
        <v>8.3</v>
      </c>
      <c r="G70" s="10"/>
      <c r="I70" s="87">
        <f t="shared" si="5"/>
        <v>23.942307692307693</v>
      </c>
      <c r="J70" s="47">
        <f t="shared" si="6"/>
        <v>24.900000000000002</v>
      </c>
    </row>
    <row r="71" spans="1:10" ht="16.5">
      <c r="A71" s="15">
        <v>5</v>
      </c>
      <c r="B71" s="10" t="s">
        <v>1193</v>
      </c>
      <c r="C71" s="10" t="s">
        <v>444</v>
      </c>
      <c r="D71" s="81">
        <f t="shared" si="4"/>
        <v>7.019230769230769</v>
      </c>
      <c r="E71" s="16">
        <v>7.3</v>
      </c>
      <c r="G71" s="10"/>
      <c r="I71" s="87">
        <f t="shared" si="5"/>
        <v>35.09615384615385</v>
      </c>
      <c r="J71" s="47">
        <f t="shared" si="6"/>
        <v>36.5</v>
      </c>
    </row>
    <row r="72" spans="1:10" ht="16.5">
      <c r="A72" s="15">
        <v>4</v>
      </c>
      <c r="B72" s="10" t="s">
        <v>1194</v>
      </c>
      <c r="C72" s="10" t="s">
        <v>444</v>
      </c>
      <c r="D72" s="81">
        <f t="shared" si="4"/>
        <v>7.3076923076923075</v>
      </c>
      <c r="E72" s="16">
        <v>7.6</v>
      </c>
      <c r="G72" s="10"/>
      <c r="I72" s="87">
        <f t="shared" si="5"/>
        <v>29.23076923076923</v>
      </c>
      <c r="J72" s="47">
        <f t="shared" si="6"/>
        <v>30.4</v>
      </c>
    </row>
    <row r="73" spans="1:10" ht="16.5">
      <c r="A73" s="15">
        <v>1</v>
      </c>
      <c r="B73" s="10" t="s">
        <v>1195</v>
      </c>
      <c r="C73" s="10" t="s">
        <v>444</v>
      </c>
      <c r="D73" s="81">
        <f t="shared" si="4"/>
        <v>6.346153846153846</v>
      </c>
      <c r="E73" s="16">
        <v>6.6</v>
      </c>
      <c r="G73" s="10"/>
      <c r="I73" s="87">
        <f t="shared" si="5"/>
        <v>6.346153846153846</v>
      </c>
      <c r="J73" s="47">
        <f t="shared" si="6"/>
        <v>6.6</v>
      </c>
    </row>
    <row r="74" spans="1:10" ht="16.5">
      <c r="A74" s="15">
        <v>3</v>
      </c>
      <c r="B74" s="10" t="s">
        <v>1196</v>
      </c>
      <c r="C74" s="10" t="s">
        <v>444</v>
      </c>
      <c r="D74" s="81">
        <f t="shared" si="4"/>
        <v>17.884615384615387</v>
      </c>
      <c r="E74" s="16">
        <v>18.6</v>
      </c>
      <c r="G74" s="10"/>
      <c r="I74" s="87">
        <f t="shared" si="5"/>
        <v>53.65384615384616</v>
      </c>
      <c r="J74" s="47">
        <f t="shared" si="6"/>
        <v>55.800000000000004</v>
      </c>
    </row>
    <row r="75" spans="1:10" ht="16.5">
      <c r="A75" s="15">
        <v>1</v>
      </c>
      <c r="B75" s="10" t="s">
        <v>1197</v>
      </c>
      <c r="C75" s="10" t="s">
        <v>444</v>
      </c>
      <c r="D75" s="81">
        <f t="shared" si="4"/>
        <v>10.673076923076922</v>
      </c>
      <c r="E75" s="16">
        <v>11.1</v>
      </c>
      <c r="G75" s="10"/>
      <c r="I75" s="87">
        <f t="shared" si="5"/>
        <v>10.673076923076922</v>
      </c>
      <c r="J75" s="47">
        <f t="shared" si="6"/>
        <v>11.1</v>
      </c>
    </row>
    <row r="76" spans="1:10" ht="16.5">
      <c r="A76" s="15">
        <v>1</v>
      </c>
      <c r="B76" s="10" t="s">
        <v>1198</v>
      </c>
      <c r="C76" s="10" t="s">
        <v>444</v>
      </c>
      <c r="D76" s="81">
        <f t="shared" si="4"/>
        <v>6.346153846153846</v>
      </c>
      <c r="E76" s="16">
        <v>6.6</v>
      </c>
      <c r="G76" s="10"/>
      <c r="I76" s="87">
        <f t="shared" si="5"/>
        <v>6.346153846153846</v>
      </c>
      <c r="J76" s="47">
        <f t="shared" si="6"/>
        <v>6.6</v>
      </c>
    </row>
    <row r="77" spans="1:10" ht="16.5">
      <c r="A77" s="15">
        <v>3</v>
      </c>
      <c r="B77" s="10" t="s">
        <v>1199</v>
      </c>
      <c r="C77" s="10" t="s">
        <v>444</v>
      </c>
      <c r="D77" s="81">
        <f t="shared" si="4"/>
        <v>7.019230769230769</v>
      </c>
      <c r="E77" s="16">
        <v>7.3</v>
      </c>
      <c r="G77" s="10"/>
      <c r="I77" s="87">
        <f t="shared" si="5"/>
        <v>21.057692307692307</v>
      </c>
      <c r="J77" s="47">
        <f t="shared" si="6"/>
        <v>21.9</v>
      </c>
    </row>
    <row r="78" spans="1:10" ht="16.5">
      <c r="A78" s="15">
        <v>5</v>
      </c>
      <c r="B78" s="10" t="s">
        <v>1200</v>
      </c>
      <c r="C78" s="10" t="s">
        <v>444</v>
      </c>
      <c r="D78" s="81">
        <f t="shared" si="4"/>
        <v>12.115384615384615</v>
      </c>
      <c r="E78" s="16">
        <v>12.6</v>
      </c>
      <c r="G78" s="10"/>
      <c r="I78" s="87">
        <f t="shared" si="5"/>
        <v>60.57692307692307</v>
      </c>
      <c r="J78" s="47">
        <f t="shared" si="6"/>
        <v>63</v>
      </c>
    </row>
    <row r="79" spans="1:10" ht="16.5">
      <c r="A79" s="15">
        <v>4</v>
      </c>
      <c r="B79" s="10" t="s">
        <v>1201</v>
      </c>
      <c r="C79" s="10" t="s">
        <v>444</v>
      </c>
      <c r="D79" s="81">
        <f t="shared" si="4"/>
        <v>7.980769230769231</v>
      </c>
      <c r="E79" s="16">
        <v>8.3</v>
      </c>
      <c r="G79" s="10"/>
      <c r="I79" s="87">
        <f t="shared" si="5"/>
        <v>31.923076923076923</v>
      </c>
      <c r="J79" s="47">
        <f t="shared" si="6"/>
        <v>33.2</v>
      </c>
    </row>
    <row r="80" spans="1:10" ht="16.5">
      <c r="A80" s="15">
        <v>4</v>
      </c>
      <c r="B80" s="10" t="s">
        <v>1202</v>
      </c>
      <c r="C80" s="10" t="s">
        <v>444</v>
      </c>
      <c r="D80" s="81">
        <f t="shared" si="4"/>
        <v>7.3076923076923075</v>
      </c>
      <c r="E80" s="16">
        <v>7.6</v>
      </c>
      <c r="G80" s="10"/>
      <c r="I80" s="87">
        <f t="shared" si="5"/>
        <v>29.23076923076923</v>
      </c>
      <c r="J80" s="47">
        <f t="shared" si="6"/>
        <v>30.4</v>
      </c>
    </row>
    <row r="81" spans="1:10" ht="16.5">
      <c r="A81" s="15">
        <v>1</v>
      </c>
      <c r="B81" s="10" t="s">
        <v>1203</v>
      </c>
      <c r="C81" s="10" t="s">
        <v>444</v>
      </c>
      <c r="D81" s="81">
        <f t="shared" si="4"/>
        <v>9.51923076923077</v>
      </c>
      <c r="E81" s="16">
        <v>9.9</v>
      </c>
      <c r="G81" s="10"/>
      <c r="I81" s="87">
        <f t="shared" si="5"/>
        <v>9.51923076923077</v>
      </c>
      <c r="J81" s="47">
        <f t="shared" si="6"/>
        <v>9.9</v>
      </c>
    </row>
    <row r="82" spans="1:10" ht="16.5">
      <c r="A82" s="15">
        <v>1</v>
      </c>
      <c r="B82" s="10" t="s">
        <v>1204</v>
      </c>
      <c r="C82" s="10" t="s">
        <v>444</v>
      </c>
      <c r="D82" s="81">
        <f t="shared" si="4"/>
        <v>7.884615384615383</v>
      </c>
      <c r="E82" s="16">
        <v>8.2</v>
      </c>
      <c r="G82" s="10"/>
      <c r="I82" s="87">
        <f t="shared" si="5"/>
        <v>7.884615384615383</v>
      </c>
      <c r="J82" s="47">
        <f t="shared" si="6"/>
        <v>8.2</v>
      </c>
    </row>
    <row r="83" spans="1:10" ht="16.5">
      <c r="A83" s="15">
        <v>1</v>
      </c>
      <c r="B83" s="10" t="s">
        <v>1205</v>
      </c>
      <c r="C83" s="10" t="s">
        <v>444</v>
      </c>
      <c r="D83" s="81">
        <f t="shared" si="4"/>
        <v>9.038461538461538</v>
      </c>
      <c r="E83" s="16">
        <v>9.4</v>
      </c>
      <c r="G83" s="10"/>
      <c r="I83" s="87">
        <f t="shared" si="5"/>
        <v>9.038461538461538</v>
      </c>
      <c r="J83" s="47">
        <f t="shared" si="6"/>
        <v>9.4</v>
      </c>
    </row>
    <row r="84" spans="1:10" ht="16.5">
      <c r="A84" s="15">
        <v>1</v>
      </c>
      <c r="B84" s="10" t="s">
        <v>1206</v>
      </c>
      <c r="C84" s="10" t="s">
        <v>444</v>
      </c>
      <c r="D84" s="81">
        <f t="shared" si="4"/>
        <v>7.980769230769231</v>
      </c>
      <c r="E84" s="16">
        <v>8.3</v>
      </c>
      <c r="G84" s="10"/>
      <c r="I84" s="87">
        <f t="shared" si="5"/>
        <v>7.980769230769231</v>
      </c>
      <c r="J84" s="47">
        <f t="shared" si="6"/>
        <v>8.3</v>
      </c>
    </row>
    <row r="85" spans="1:10" ht="16.5">
      <c r="A85" s="15">
        <v>4</v>
      </c>
      <c r="B85" s="10" t="s">
        <v>1207</v>
      </c>
      <c r="C85" s="10" t="s">
        <v>444</v>
      </c>
      <c r="D85" s="81">
        <f t="shared" si="4"/>
        <v>6.346153846153846</v>
      </c>
      <c r="E85" s="16">
        <v>6.6</v>
      </c>
      <c r="G85" s="10"/>
      <c r="I85" s="87">
        <f t="shared" si="5"/>
        <v>25.384615384615383</v>
      </c>
      <c r="J85" s="47">
        <f t="shared" si="6"/>
        <v>26.4</v>
      </c>
    </row>
    <row r="86" spans="1:10" ht="16.5">
      <c r="A86" s="15">
        <v>1</v>
      </c>
      <c r="B86" s="10" t="s">
        <v>1208</v>
      </c>
      <c r="C86" s="10" t="s">
        <v>444</v>
      </c>
      <c r="D86" s="81">
        <f t="shared" si="4"/>
        <v>10.673076923076922</v>
      </c>
      <c r="E86" s="16">
        <v>11.1</v>
      </c>
      <c r="G86" s="10"/>
      <c r="I86" s="87">
        <f t="shared" si="5"/>
        <v>10.673076923076922</v>
      </c>
      <c r="J86" s="47">
        <f t="shared" si="6"/>
        <v>11.1</v>
      </c>
    </row>
    <row r="87" spans="1:10" ht="16.5">
      <c r="A87" s="15">
        <v>3</v>
      </c>
      <c r="B87" s="10" t="s">
        <v>1209</v>
      </c>
      <c r="C87" s="10" t="s">
        <v>444</v>
      </c>
      <c r="D87" s="81">
        <f t="shared" si="4"/>
        <v>6.346153846153846</v>
      </c>
      <c r="E87" s="16">
        <v>6.6</v>
      </c>
      <c r="G87" s="10"/>
      <c r="I87" s="87">
        <f t="shared" si="5"/>
        <v>19.038461538461537</v>
      </c>
      <c r="J87" s="47">
        <f t="shared" si="6"/>
        <v>19.799999999999997</v>
      </c>
    </row>
    <row r="88" spans="1:10" ht="16.5">
      <c r="A88" s="15">
        <v>4</v>
      </c>
      <c r="B88" s="10" t="s">
        <v>1210</v>
      </c>
      <c r="C88" s="10" t="s">
        <v>444</v>
      </c>
      <c r="D88" s="81">
        <f t="shared" si="4"/>
        <v>12.692307692307692</v>
      </c>
      <c r="E88" s="16">
        <v>13.2</v>
      </c>
      <c r="G88" s="10"/>
      <c r="I88" s="87">
        <f t="shared" si="5"/>
        <v>50.76923076923077</v>
      </c>
      <c r="J88" s="47">
        <f t="shared" si="6"/>
        <v>52.8</v>
      </c>
    </row>
    <row r="89" spans="1:10" ht="16.5">
      <c r="A89" s="15">
        <v>1</v>
      </c>
      <c r="B89" s="10" t="s">
        <v>1211</v>
      </c>
      <c r="C89" s="10" t="s">
        <v>444</v>
      </c>
      <c r="D89" s="81">
        <f t="shared" si="4"/>
        <v>7.980769230769231</v>
      </c>
      <c r="E89" s="16">
        <v>8.3</v>
      </c>
      <c r="G89" s="10"/>
      <c r="I89" s="87">
        <f t="shared" si="5"/>
        <v>7.980769230769231</v>
      </c>
      <c r="J89" s="47">
        <f t="shared" si="6"/>
        <v>8.3</v>
      </c>
    </row>
    <row r="90" spans="1:10" ht="16.5">
      <c r="A90" s="15">
        <v>1</v>
      </c>
      <c r="B90" s="10" t="s">
        <v>1212</v>
      </c>
      <c r="C90" s="10" t="s">
        <v>444</v>
      </c>
      <c r="D90" s="81">
        <f t="shared" si="4"/>
        <v>10.673076923076922</v>
      </c>
      <c r="E90" s="16">
        <v>11.1</v>
      </c>
      <c r="G90" s="10"/>
      <c r="I90" s="87">
        <f t="shared" si="5"/>
        <v>10.673076923076922</v>
      </c>
      <c r="J90" s="47">
        <f t="shared" si="6"/>
        <v>11.1</v>
      </c>
    </row>
    <row r="91" spans="1:10" ht="16.5">
      <c r="A91" s="15">
        <v>4</v>
      </c>
      <c r="B91" s="10" t="s">
        <v>1213</v>
      </c>
      <c r="C91" s="10" t="s">
        <v>444</v>
      </c>
      <c r="D91" s="81">
        <f t="shared" si="4"/>
        <v>7.692307692307692</v>
      </c>
      <c r="E91" s="16">
        <v>8</v>
      </c>
      <c r="G91" s="10"/>
      <c r="I91" s="87">
        <f t="shared" si="5"/>
        <v>30.769230769230766</v>
      </c>
      <c r="J91" s="47">
        <f t="shared" si="6"/>
        <v>32</v>
      </c>
    </row>
    <row r="92" spans="1:10" ht="16.5">
      <c r="A92" s="15">
        <v>1</v>
      </c>
      <c r="B92" s="10" t="s">
        <v>1214</v>
      </c>
      <c r="C92" s="10" t="s">
        <v>444</v>
      </c>
      <c r="D92" s="81">
        <f t="shared" si="4"/>
        <v>10.673076923076922</v>
      </c>
      <c r="E92" s="16">
        <v>11.1</v>
      </c>
      <c r="G92" s="10"/>
      <c r="I92" s="87">
        <f t="shared" si="5"/>
        <v>10.673076923076922</v>
      </c>
      <c r="J92" s="47">
        <f t="shared" si="6"/>
        <v>11.1</v>
      </c>
    </row>
    <row r="93" spans="1:10" ht="16.5">
      <c r="A93" s="15">
        <v>1</v>
      </c>
      <c r="B93" s="10" t="s">
        <v>1215</v>
      </c>
      <c r="C93" s="10" t="s">
        <v>444</v>
      </c>
      <c r="D93" s="81">
        <f t="shared" si="4"/>
        <v>6.346153846153846</v>
      </c>
      <c r="E93" s="16">
        <v>6.6</v>
      </c>
      <c r="G93" s="10"/>
      <c r="I93" s="87">
        <f t="shared" si="5"/>
        <v>6.346153846153846</v>
      </c>
      <c r="J93" s="47">
        <f t="shared" si="6"/>
        <v>6.6</v>
      </c>
    </row>
    <row r="94" spans="1:10" ht="16.5">
      <c r="A94" s="15">
        <v>1</v>
      </c>
      <c r="B94" s="10" t="s">
        <v>1216</v>
      </c>
      <c r="C94" s="10" t="s">
        <v>444</v>
      </c>
      <c r="D94" s="81">
        <f t="shared" si="4"/>
        <v>7.115384615384616</v>
      </c>
      <c r="E94" s="16">
        <v>7.4</v>
      </c>
      <c r="G94" s="10"/>
      <c r="I94" s="87">
        <f t="shared" si="5"/>
        <v>7.115384615384616</v>
      </c>
      <c r="J94" s="47">
        <f t="shared" si="6"/>
        <v>7.4</v>
      </c>
    </row>
    <row r="95" spans="1:10" ht="16.5">
      <c r="A95" s="15">
        <v>1</v>
      </c>
      <c r="B95" s="10" t="s">
        <v>1217</v>
      </c>
      <c r="C95" s="10" t="s">
        <v>444</v>
      </c>
      <c r="D95" s="81">
        <f t="shared" si="4"/>
        <v>7.980769230769231</v>
      </c>
      <c r="E95" s="16">
        <v>8.3</v>
      </c>
      <c r="G95" s="10"/>
      <c r="I95" s="87">
        <f t="shared" si="5"/>
        <v>7.980769230769231</v>
      </c>
      <c r="J95" s="47">
        <f t="shared" si="6"/>
        <v>8.3</v>
      </c>
    </row>
    <row r="96" spans="1:10" ht="16.5">
      <c r="A96" s="15">
        <v>1</v>
      </c>
      <c r="B96" s="10" t="s">
        <v>1218</v>
      </c>
      <c r="C96" s="10" t="s">
        <v>444</v>
      </c>
      <c r="D96" s="81">
        <f t="shared" si="4"/>
        <v>8.75</v>
      </c>
      <c r="E96" s="16">
        <v>9.1</v>
      </c>
      <c r="G96" s="10"/>
      <c r="I96" s="87">
        <f t="shared" si="5"/>
        <v>8.75</v>
      </c>
      <c r="J96" s="47">
        <f t="shared" si="6"/>
        <v>9.1</v>
      </c>
    </row>
    <row r="97" spans="1:10" ht="16.5">
      <c r="A97" s="15">
        <v>3</v>
      </c>
      <c r="B97" s="10" t="s">
        <v>1219</v>
      </c>
      <c r="C97" s="10" t="s">
        <v>444</v>
      </c>
      <c r="D97" s="81">
        <f t="shared" si="4"/>
        <v>7.692307692307692</v>
      </c>
      <c r="E97" s="16">
        <v>8</v>
      </c>
      <c r="G97" s="10"/>
      <c r="I97" s="87">
        <f t="shared" si="5"/>
        <v>23.076923076923073</v>
      </c>
      <c r="J97" s="47">
        <f t="shared" si="6"/>
        <v>24</v>
      </c>
    </row>
    <row r="98" spans="1:10" ht="16.5">
      <c r="A98" s="15">
        <v>4</v>
      </c>
      <c r="B98" s="10" t="s">
        <v>1220</v>
      </c>
      <c r="C98" s="10" t="s">
        <v>444</v>
      </c>
      <c r="D98" s="81">
        <f t="shared" si="4"/>
        <v>9.23076923076923</v>
      </c>
      <c r="E98" s="16">
        <v>9.6</v>
      </c>
      <c r="G98" s="10"/>
      <c r="I98" s="87">
        <f t="shared" si="5"/>
        <v>36.92307692307692</v>
      </c>
      <c r="J98" s="47">
        <f t="shared" si="6"/>
        <v>38.4</v>
      </c>
    </row>
    <row r="99" spans="1:10" ht="16.5">
      <c r="A99" s="15">
        <v>1</v>
      </c>
      <c r="B99" s="10" t="s">
        <v>1221</v>
      </c>
      <c r="C99" s="10" t="s">
        <v>444</v>
      </c>
      <c r="D99" s="81">
        <f aca="true" t="shared" si="7" ref="D99:D117">E99/1.04</f>
        <v>6.346153846153846</v>
      </c>
      <c r="E99" s="16">
        <v>6.6</v>
      </c>
      <c r="G99" s="10"/>
      <c r="I99" s="87">
        <f t="shared" si="5"/>
        <v>6.346153846153846</v>
      </c>
      <c r="J99" s="47">
        <f t="shared" si="6"/>
        <v>6.6</v>
      </c>
    </row>
    <row r="100" spans="1:10" ht="16.5">
      <c r="A100" s="15">
        <v>4</v>
      </c>
      <c r="B100" s="10" t="s">
        <v>1222</v>
      </c>
      <c r="C100" s="10" t="s">
        <v>444</v>
      </c>
      <c r="D100" s="81">
        <f t="shared" si="7"/>
        <v>9.038461538461538</v>
      </c>
      <c r="E100" s="16">
        <v>9.4</v>
      </c>
      <c r="G100" s="10"/>
      <c r="I100" s="87">
        <f t="shared" si="5"/>
        <v>36.15384615384615</v>
      </c>
      <c r="J100" s="47">
        <f t="shared" si="6"/>
        <v>37.6</v>
      </c>
    </row>
    <row r="101" spans="1:10" ht="16.5">
      <c r="A101" s="15">
        <v>1</v>
      </c>
      <c r="B101" s="10" t="s">
        <v>1223</v>
      </c>
      <c r="C101" s="10" t="s">
        <v>444</v>
      </c>
      <c r="D101" s="81">
        <f t="shared" si="7"/>
        <v>8.461538461538462</v>
      </c>
      <c r="E101" s="16">
        <v>8.8</v>
      </c>
      <c r="G101" s="10"/>
      <c r="I101" s="87">
        <f t="shared" si="5"/>
        <v>8.461538461538462</v>
      </c>
      <c r="J101" s="47">
        <f t="shared" si="6"/>
        <v>8.8</v>
      </c>
    </row>
    <row r="102" spans="1:10" ht="16.5">
      <c r="A102" s="15">
        <v>1</v>
      </c>
      <c r="B102" s="10" t="s">
        <v>1224</v>
      </c>
      <c r="C102" s="10" t="s">
        <v>444</v>
      </c>
      <c r="D102" s="81">
        <f t="shared" si="7"/>
        <v>8.461538461538462</v>
      </c>
      <c r="E102" s="16">
        <v>8.8</v>
      </c>
      <c r="G102" s="10"/>
      <c r="I102" s="87">
        <f t="shared" si="5"/>
        <v>8.461538461538462</v>
      </c>
      <c r="J102" s="47">
        <f t="shared" si="6"/>
        <v>8.8</v>
      </c>
    </row>
    <row r="103" spans="1:10" ht="16.5">
      <c r="A103" s="15">
        <v>1</v>
      </c>
      <c r="B103" s="10" t="s">
        <v>1225</v>
      </c>
      <c r="C103" s="10" t="s">
        <v>444</v>
      </c>
      <c r="D103" s="81">
        <f t="shared" si="7"/>
        <v>8.75</v>
      </c>
      <c r="E103" s="16">
        <v>9.1</v>
      </c>
      <c r="G103" s="10"/>
      <c r="I103" s="87">
        <f t="shared" si="5"/>
        <v>8.75</v>
      </c>
      <c r="J103" s="47">
        <f t="shared" si="6"/>
        <v>9.1</v>
      </c>
    </row>
    <row r="104" spans="1:10" ht="16.5">
      <c r="A104" s="15">
        <v>1</v>
      </c>
      <c r="B104" s="10" t="s">
        <v>1226</v>
      </c>
      <c r="C104" s="10" t="s">
        <v>444</v>
      </c>
      <c r="D104" s="81">
        <f t="shared" si="7"/>
        <v>8.461538461538462</v>
      </c>
      <c r="E104" s="16">
        <v>8.8</v>
      </c>
      <c r="G104" s="10"/>
      <c r="I104" s="87">
        <f t="shared" si="5"/>
        <v>8.461538461538462</v>
      </c>
      <c r="J104" s="47">
        <f t="shared" si="6"/>
        <v>8.8</v>
      </c>
    </row>
    <row r="105" spans="1:10" ht="16.5">
      <c r="A105" s="15">
        <v>1</v>
      </c>
      <c r="B105" s="10" t="s">
        <v>1227</v>
      </c>
      <c r="C105" s="10" t="s">
        <v>444</v>
      </c>
      <c r="D105" s="81">
        <f t="shared" si="7"/>
        <v>6.346153846153846</v>
      </c>
      <c r="E105" s="16">
        <v>6.6</v>
      </c>
      <c r="G105" s="10"/>
      <c r="I105" s="87">
        <f t="shared" si="5"/>
        <v>6.346153846153846</v>
      </c>
      <c r="J105" s="47">
        <f t="shared" si="6"/>
        <v>6.6</v>
      </c>
    </row>
    <row r="106" spans="1:10" ht="16.5">
      <c r="A106" s="15">
        <v>1</v>
      </c>
      <c r="B106" s="10" t="s">
        <v>1228</v>
      </c>
      <c r="C106" s="10" t="s">
        <v>444</v>
      </c>
      <c r="D106" s="81">
        <f t="shared" si="7"/>
        <v>6.346153846153846</v>
      </c>
      <c r="E106" s="16">
        <v>6.6</v>
      </c>
      <c r="G106" s="10"/>
      <c r="I106" s="87">
        <f t="shared" si="5"/>
        <v>6.346153846153846</v>
      </c>
      <c r="J106" s="47">
        <f t="shared" si="6"/>
        <v>6.6</v>
      </c>
    </row>
    <row r="107" spans="1:10" ht="16.5">
      <c r="A107" s="15">
        <v>1</v>
      </c>
      <c r="B107" s="10" t="s">
        <v>1229</v>
      </c>
      <c r="C107" s="10" t="s">
        <v>444</v>
      </c>
      <c r="D107" s="81">
        <f t="shared" si="7"/>
        <v>6.346153846153846</v>
      </c>
      <c r="E107" s="16">
        <v>6.6</v>
      </c>
      <c r="G107" s="10"/>
      <c r="I107" s="87">
        <f t="shared" si="5"/>
        <v>6.346153846153846</v>
      </c>
      <c r="J107" s="47">
        <f t="shared" si="6"/>
        <v>6.6</v>
      </c>
    </row>
    <row r="108" spans="1:10" ht="16.5">
      <c r="A108" s="15">
        <v>4</v>
      </c>
      <c r="B108" s="10" t="s">
        <v>1230</v>
      </c>
      <c r="C108" s="10" t="s">
        <v>444</v>
      </c>
      <c r="D108" s="81">
        <f t="shared" si="7"/>
        <v>12.692307692307692</v>
      </c>
      <c r="E108" s="16">
        <v>13.2</v>
      </c>
      <c r="G108" s="10"/>
      <c r="I108" s="87">
        <f t="shared" si="5"/>
        <v>50.76923076923077</v>
      </c>
      <c r="J108" s="47">
        <f t="shared" si="6"/>
        <v>52.8</v>
      </c>
    </row>
    <row r="109" spans="1:10" ht="16.5">
      <c r="A109" s="15">
        <v>4</v>
      </c>
      <c r="B109" s="10" t="s">
        <v>1231</v>
      </c>
      <c r="C109" s="10" t="s">
        <v>444</v>
      </c>
      <c r="D109" s="81">
        <f t="shared" si="7"/>
        <v>6.346153846153846</v>
      </c>
      <c r="E109" s="16">
        <v>6.6</v>
      </c>
      <c r="G109" s="10"/>
      <c r="I109" s="87">
        <f t="shared" si="5"/>
        <v>25.384615384615383</v>
      </c>
      <c r="J109" s="47">
        <f t="shared" si="6"/>
        <v>26.4</v>
      </c>
    </row>
    <row r="110" spans="1:10" ht="16.5">
      <c r="A110" s="15">
        <v>1</v>
      </c>
      <c r="B110" s="10" t="s">
        <v>1232</v>
      </c>
      <c r="C110" s="10" t="s">
        <v>444</v>
      </c>
      <c r="D110" s="81">
        <f t="shared" si="7"/>
        <v>12.115384615384615</v>
      </c>
      <c r="E110" s="16">
        <v>12.6</v>
      </c>
      <c r="G110" s="10"/>
      <c r="I110" s="87">
        <f t="shared" si="5"/>
        <v>12.115384615384615</v>
      </c>
      <c r="J110" s="47">
        <f t="shared" si="6"/>
        <v>12.6</v>
      </c>
    </row>
    <row r="111" spans="1:10" ht="16.5">
      <c r="A111" s="15">
        <v>1</v>
      </c>
      <c r="B111" s="10" t="s">
        <v>1233</v>
      </c>
      <c r="C111" s="10" t="s">
        <v>444</v>
      </c>
      <c r="D111" s="81">
        <f t="shared" si="7"/>
        <v>8.461538461538462</v>
      </c>
      <c r="E111" s="16">
        <v>8.8</v>
      </c>
      <c r="G111" s="10"/>
      <c r="I111" s="87">
        <f t="shared" si="5"/>
        <v>8.461538461538462</v>
      </c>
      <c r="J111" s="47">
        <f t="shared" si="6"/>
        <v>8.8</v>
      </c>
    </row>
    <row r="112" spans="1:10" ht="16.5">
      <c r="A112" s="15">
        <v>1</v>
      </c>
      <c r="B112" s="10" t="s">
        <v>1234</v>
      </c>
      <c r="C112" s="10" t="s">
        <v>444</v>
      </c>
      <c r="D112" s="81">
        <f t="shared" si="7"/>
        <v>7.980769230769231</v>
      </c>
      <c r="E112" s="16">
        <v>8.3</v>
      </c>
      <c r="G112" s="10"/>
      <c r="I112" s="87">
        <f t="shared" si="5"/>
        <v>7.980769230769231</v>
      </c>
      <c r="J112" s="47">
        <f t="shared" si="6"/>
        <v>8.3</v>
      </c>
    </row>
    <row r="113" spans="1:10" ht="16.5">
      <c r="A113" s="15">
        <v>1</v>
      </c>
      <c r="B113" s="10" t="s">
        <v>1235</v>
      </c>
      <c r="C113" s="10" t="s">
        <v>444</v>
      </c>
      <c r="D113" s="81">
        <f t="shared" si="7"/>
        <v>6.346153846153846</v>
      </c>
      <c r="E113" s="16">
        <v>6.6</v>
      </c>
      <c r="G113" s="10"/>
      <c r="I113" s="87">
        <f t="shared" si="5"/>
        <v>6.346153846153846</v>
      </c>
      <c r="J113" s="47">
        <f t="shared" si="6"/>
        <v>6.6</v>
      </c>
    </row>
    <row r="114" spans="1:10" ht="16.5">
      <c r="A114" s="15">
        <v>1</v>
      </c>
      <c r="B114" s="10" t="s">
        <v>1236</v>
      </c>
      <c r="C114" s="10" t="s">
        <v>444</v>
      </c>
      <c r="D114" s="81">
        <f t="shared" si="7"/>
        <v>9.326923076923077</v>
      </c>
      <c r="E114" s="16">
        <v>9.7</v>
      </c>
      <c r="G114" s="10"/>
      <c r="I114" s="87">
        <f t="shared" si="5"/>
        <v>9.326923076923077</v>
      </c>
      <c r="J114" s="47">
        <f t="shared" si="6"/>
        <v>9.7</v>
      </c>
    </row>
    <row r="115" spans="1:10" ht="16.5">
      <c r="A115" s="15">
        <v>20</v>
      </c>
      <c r="B115" s="10" t="s">
        <v>1237</v>
      </c>
      <c r="C115" s="10" t="s">
        <v>444</v>
      </c>
      <c r="D115" s="81">
        <f t="shared" si="7"/>
        <v>7.980769230769231</v>
      </c>
      <c r="E115" s="16">
        <v>8.3</v>
      </c>
      <c r="G115" s="10"/>
      <c r="I115" s="87">
        <f t="shared" si="5"/>
        <v>159.6153846153846</v>
      </c>
      <c r="J115" s="47">
        <f t="shared" si="6"/>
        <v>166</v>
      </c>
    </row>
    <row r="116" spans="1:10" ht="16.5">
      <c r="A116" s="15">
        <v>1</v>
      </c>
      <c r="B116" s="10" t="s">
        <v>1238</v>
      </c>
      <c r="C116" s="10" t="s">
        <v>444</v>
      </c>
      <c r="D116" s="81">
        <f t="shared" si="7"/>
        <v>7.115384615384616</v>
      </c>
      <c r="E116" s="16">
        <v>7.4</v>
      </c>
      <c r="G116" s="10"/>
      <c r="I116" s="87">
        <f t="shared" si="5"/>
        <v>7.115384615384616</v>
      </c>
      <c r="J116" s="47">
        <f t="shared" si="6"/>
        <v>7.4</v>
      </c>
    </row>
    <row r="117" spans="1:10" ht="16.5">
      <c r="A117" s="15">
        <v>8</v>
      </c>
      <c r="B117" s="10" t="s">
        <v>1239</v>
      </c>
      <c r="C117" s="10" t="s">
        <v>538</v>
      </c>
      <c r="D117" s="81">
        <f t="shared" si="7"/>
        <v>6.6826923076923075</v>
      </c>
      <c r="E117" s="16">
        <v>6.95</v>
      </c>
      <c r="G117" s="10"/>
      <c r="I117" s="87">
        <f t="shared" si="5"/>
        <v>53.46153846153846</v>
      </c>
      <c r="J117" s="47">
        <f t="shared" si="6"/>
        <v>55.6</v>
      </c>
    </row>
    <row r="118" spans="4:10" ht="16.5">
      <c r="D118" s="91">
        <f>+I118</f>
        <v>2628.1730769230776</v>
      </c>
      <c r="E118" s="91">
        <f>+J118</f>
        <v>2733.300000000001</v>
      </c>
      <c r="I118" s="47">
        <f>SUM(I1:I117)</f>
        <v>2628.1730769230776</v>
      </c>
      <c r="J118" s="47">
        <f>SUM(J1:J117)</f>
        <v>2733.300000000001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2"/>
  <sheetViews>
    <sheetView zoomScalePageLayoutView="0" workbookViewId="0" topLeftCell="C1">
      <selection activeCell="I1" sqref="I1:J65536"/>
    </sheetView>
  </sheetViews>
  <sheetFormatPr defaultColWidth="11.421875" defaultRowHeight="15"/>
  <cols>
    <col min="1" max="1" width="10.00390625" style="11" customWidth="1"/>
    <col min="2" max="2" width="59.28125" style="1" bestFit="1" customWidth="1"/>
    <col min="3" max="3" width="12.00390625" style="1" customWidth="1"/>
    <col min="4" max="4" width="15.28125" style="78" customWidth="1"/>
    <col min="5" max="5" width="12.8515625" style="12" bestFit="1" customWidth="1"/>
    <col min="6" max="6" width="11.421875" style="13" customWidth="1"/>
    <col min="7" max="16384" width="11.421875" style="1" customWidth="1"/>
  </cols>
  <sheetData>
    <row r="1" spans="1:7" ht="47.25" customHeight="1">
      <c r="A1" s="101" t="s">
        <v>1716</v>
      </c>
      <c r="B1" s="102"/>
      <c r="C1" s="102"/>
      <c r="D1" s="102"/>
      <c r="E1" s="102"/>
      <c r="F1" s="103"/>
      <c r="G1" s="118"/>
    </row>
    <row r="2" spans="1:7" s="75" customFormat="1" ht="54">
      <c r="A2" s="74" t="s">
        <v>149</v>
      </c>
      <c r="B2" s="14" t="s">
        <v>0</v>
      </c>
      <c r="C2" s="14" t="s">
        <v>1</v>
      </c>
      <c r="D2" s="76" t="s">
        <v>2165</v>
      </c>
      <c r="E2" s="14" t="s">
        <v>2167</v>
      </c>
      <c r="F2" s="70" t="s">
        <v>151</v>
      </c>
      <c r="G2" s="14" t="s">
        <v>150</v>
      </c>
    </row>
    <row r="3" spans="1:10" ht="16.5">
      <c r="A3" s="17">
        <v>5</v>
      </c>
      <c r="B3" s="2" t="s">
        <v>1241</v>
      </c>
      <c r="C3" s="2" t="s">
        <v>1043</v>
      </c>
      <c r="D3" s="81">
        <f aca="true" t="shared" si="0" ref="D3:D66">E3/1.04</f>
        <v>9.615384615384615</v>
      </c>
      <c r="E3" s="3">
        <v>10</v>
      </c>
      <c r="F3" s="4"/>
      <c r="G3" s="10"/>
      <c r="I3" s="87">
        <f>+A3*D3</f>
        <v>48.07692307692307</v>
      </c>
      <c r="J3" s="47">
        <f>+E3*A3</f>
        <v>50</v>
      </c>
    </row>
    <row r="4" spans="1:10" ht="16.5">
      <c r="A4" s="17">
        <v>5</v>
      </c>
      <c r="B4" s="2" t="s">
        <v>1242</v>
      </c>
      <c r="C4" s="2" t="s">
        <v>1043</v>
      </c>
      <c r="D4" s="81">
        <f t="shared" si="0"/>
        <v>9.615384615384615</v>
      </c>
      <c r="E4" s="3">
        <v>10</v>
      </c>
      <c r="F4" s="4"/>
      <c r="G4" s="10"/>
      <c r="I4" s="87">
        <f aca="true" t="shared" si="1" ref="I4:I67">+A4*D4</f>
        <v>48.07692307692307</v>
      </c>
      <c r="J4" s="47">
        <f aca="true" t="shared" si="2" ref="J4:J67">+E4*A4</f>
        <v>50</v>
      </c>
    </row>
    <row r="5" spans="1:10" ht="16.5">
      <c r="A5" s="17">
        <v>5</v>
      </c>
      <c r="B5" s="2" t="s">
        <v>1243</v>
      </c>
      <c r="C5" s="2" t="s">
        <v>1043</v>
      </c>
      <c r="D5" s="81">
        <f t="shared" si="0"/>
        <v>9.615384615384615</v>
      </c>
      <c r="E5" s="3">
        <v>10</v>
      </c>
      <c r="F5" s="4"/>
      <c r="G5" s="10"/>
      <c r="I5" s="87">
        <f t="shared" si="1"/>
        <v>48.07692307692307</v>
      </c>
      <c r="J5" s="47">
        <f t="shared" si="2"/>
        <v>50</v>
      </c>
    </row>
    <row r="6" spans="1:10" ht="16.5">
      <c r="A6" s="17">
        <v>5</v>
      </c>
      <c r="B6" s="2" t="s">
        <v>1244</v>
      </c>
      <c r="C6" s="2" t="s">
        <v>1043</v>
      </c>
      <c r="D6" s="81">
        <f t="shared" si="0"/>
        <v>9.615384615384615</v>
      </c>
      <c r="E6" s="3">
        <v>10</v>
      </c>
      <c r="F6" s="4"/>
      <c r="G6" s="10"/>
      <c r="I6" s="87">
        <f t="shared" si="1"/>
        <v>48.07692307692307</v>
      </c>
      <c r="J6" s="47">
        <f t="shared" si="2"/>
        <v>50</v>
      </c>
    </row>
    <row r="7" spans="1:10" ht="16.5">
      <c r="A7" s="17">
        <v>5</v>
      </c>
      <c r="B7" s="2" t="s">
        <v>1245</v>
      </c>
      <c r="C7" s="2" t="s">
        <v>1043</v>
      </c>
      <c r="D7" s="81">
        <f t="shared" si="0"/>
        <v>6.730769230769231</v>
      </c>
      <c r="E7" s="3">
        <v>7</v>
      </c>
      <c r="F7" s="4"/>
      <c r="G7" s="10"/>
      <c r="I7" s="87">
        <f t="shared" si="1"/>
        <v>33.65384615384615</v>
      </c>
      <c r="J7" s="47">
        <f t="shared" si="2"/>
        <v>35</v>
      </c>
    </row>
    <row r="8" spans="1:10" ht="16.5">
      <c r="A8" s="17">
        <v>5</v>
      </c>
      <c r="B8" s="2" t="s">
        <v>1246</v>
      </c>
      <c r="C8" s="2" t="s">
        <v>1043</v>
      </c>
      <c r="D8" s="81">
        <f t="shared" si="0"/>
        <v>6.730769230769231</v>
      </c>
      <c r="E8" s="3">
        <v>7</v>
      </c>
      <c r="F8" s="4"/>
      <c r="G8" s="10"/>
      <c r="I8" s="87">
        <f t="shared" si="1"/>
        <v>33.65384615384615</v>
      </c>
      <c r="J8" s="47">
        <f t="shared" si="2"/>
        <v>35</v>
      </c>
    </row>
    <row r="9" spans="1:10" ht="16.5">
      <c r="A9" s="17">
        <v>5</v>
      </c>
      <c r="B9" s="2" t="s">
        <v>1247</v>
      </c>
      <c r="C9" s="2" t="s">
        <v>1043</v>
      </c>
      <c r="D9" s="81">
        <f t="shared" si="0"/>
        <v>6.730769230769231</v>
      </c>
      <c r="E9" s="3">
        <v>7</v>
      </c>
      <c r="F9" s="4"/>
      <c r="G9" s="10"/>
      <c r="I9" s="87">
        <f t="shared" si="1"/>
        <v>33.65384615384615</v>
      </c>
      <c r="J9" s="47">
        <f t="shared" si="2"/>
        <v>35</v>
      </c>
    </row>
    <row r="10" spans="1:10" ht="16.5">
      <c r="A10" s="17">
        <v>5</v>
      </c>
      <c r="B10" s="2" t="s">
        <v>1248</v>
      </c>
      <c r="C10" s="2" t="s">
        <v>1043</v>
      </c>
      <c r="D10" s="81">
        <f t="shared" si="0"/>
        <v>6.730769230769231</v>
      </c>
      <c r="E10" s="3">
        <v>7</v>
      </c>
      <c r="F10" s="4"/>
      <c r="G10" s="10"/>
      <c r="I10" s="87">
        <f t="shared" si="1"/>
        <v>33.65384615384615</v>
      </c>
      <c r="J10" s="47">
        <f t="shared" si="2"/>
        <v>35</v>
      </c>
    </row>
    <row r="11" spans="1:10" ht="16.5">
      <c r="A11" s="17">
        <v>5</v>
      </c>
      <c r="B11" s="2" t="s">
        <v>1249</v>
      </c>
      <c r="C11" s="2" t="s">
        <v>1043</v>
      </c>
      <c r="D11" s="81">
        <f t="shared" si="0"/>
        <v>6.730769230769231</v>
      </c>
      <c r="E11" s="3">
        <v>7</v>
      </c>
      <c r="F11" s="4"/>
      <c r="G11" s="10"/>
      <c r="I11" s="87">
        <f t="shared" si="1"/>
        <v>33.65384615384615</v>
      </c>
      <c r="J11" s="47">
        <f t="shared" si="2"/>
        <v>35</v>
      </c>
    </row>
    <row r="12" spans="1:10" ht="16.5">
      <c r="A12" s="17">
        <v>5</v>
      </c>
      <c r="B12" s="2" t="s">
        <v>1250</v>
      </c>
      <c r="C12" s="2" t="s">
        <v>1043</v>
      </c>
      <c r="D12" s="81">
        <f t="shared" si="0"/>
        <v>6.730769230769231</v>
      </c>
      <c r="E12" s="3">
        <v>7</v>
      </c>
      <c r="F12" s="4"/>
      <c r="G12" s="10"/>
      <c r="I12" s="87">
        <f t="shared" si="1"/>
        <v>33.65384615384615</v>
      </c>
      <c r="J12" s="47">
        <f t="shared" si="2"/>
        <v>35</v>
      </c>
    </row>
    <row r="13" spans="1:10" ht="16.5">
      <c r="A13" s="18">
        <v>5</v>
      </c>
      <c r="B13" s="5" t="s">
        <v>1251</v>
      </c>
      <c r="C13" s="5" t="s">
        <v>1043</v>
      </c>
      <c r="D13" s="81">
        <f t="shared" si="0"/>
        <v>6.730769230769231</v>
      </c>
      <c r="E13" s="6">
        <v>7</v>
      </c>
      <c r="F13" s="4"/>
      <c r="G13" s="10"/>
      <c r="I13" s="87">
        <f t="shared" si="1"/>
        <v>33.65384615384615</v>
      </c>
      <c r="J13" s="47">
        <f t="shared" si="2"/>
        <v>35</v>
      </c>
    </row>
    <row r="14" spans="1:10" ht="16.5">
      <c r="A14" s="17">
        <v>5</v>
      </c>
      <c r="B14" s="2" t="s">
        <v>1252</v>
      </c>
      <c r="C14" s="2" t="s">
        <v>1043</v>
      </c>
      <c r="D14" s="81">
        <f t="shared" si="0"/>
        <v>6.730769230769231</v>
      </c>
      <c r="E14" s="3">
        <v>7</v>
      </c>
      <c r="F14" s="4"/>
      <c r="G14" s="10"/>
      <c r="I14" s="87">
        <f t="shared" si="1"/>
        <v>33.65384615384615</v>
      </c>
      <c r="J14" s="47">
        <f t="shared" si="2"/>
        <v>35</v>
      </c>
    </row>
    <row r="15" spans="1:10" ht="16.5">
      <c r="A15" s="17">
        <v>5</v>
      </c>
      <c r="B15" s="2" t="s">
        <v>1253</v>
      </c>
      <c r="C15" s="2" t="s">
        <v>1043</v>
      </c>
      <c r="D15" s="81">
        <f t="shared" si="0"/>
        <v>6.971153846153846</v>
      </c>
      <c r="E15" s="3">
        <v>7.25</v>
      </c>
      <c r="F15" s="4"/>
      <c r="G15" s="10"/>
      <c r="I15" s="87">
        <f t="shared" si="1"/>
        <v>34.855769230769226</v>
      </c>
      <c r="J15" s="47">
        <f t="shared" si="2"/>
        <v>36.25</v>
      </c>
    </row>
    <row r="16" spans="1:10" ht="16.5">
      <c r="A16" s="17">
        <v>5</v>
      </c>
      <c r="B16" s="2" t="s">
        <v>1254</v>
      </c>
      <c r="C16" s="2" t="s">
        <v>1043</v>
      </c>
      <c r="D16" s="81">
        <f t="shared" si="0"/>
        <v>6.971153846153846</v>
      </c>
      <c r="E16" s="3">
        <v>7.25</v>
      </c>
      <c r="F16" s="4"/>
      <c r="G16" s="10"/>
      <c r="I16" s="87">
        <f t="shared" si="1"/>
        <v>34.855769230769226</v>
      </c>
      <c r="J16" s="47">
        <f t="shared" si="2"/>
        <v>36.25</v>
      </c>
    </row>
    <row r="17" spans="1:10" ht="16.5">
      <c r="A17" s="17">
        <v>5</v>
      </c>
      <c r="B17" s="2" t="s">
        <v>1255</v>
      </c>
      <c r="C17" s="2" t="s">
        <v>1043</v>
      </c>
      <c r="D17" s="81">
        <f t="shared" si="0"/>
        <v>7.211538461538462</v>
      </c>
      <c r="E17" s="3">
        <v>7.5</v>
      </c>
      <c r="F17" s="4"/>
      <c r="G17" s="10"/>
      <c r="I17" s="87">
        <f t="shared" si="1"/>
        <v>36.05769230769231</v>
      </c>
      <c r="J17" s="47">
        <f t="shared" si="2"/>
        <v>37.5</v>
      </c>
    </row>
    <row r="18" spans="1:10" ht="16.5">
      <c r="A18" s="17">
        <v>5</v>
      </c>
      <c r="B18" s="2" t="s">
        <v>1256</v>
      </c>
      <c r="C18" s="2" t="s">
        <v>1043</v>
      </c>
      <c r="D18" s="81">
        <f t="shared" si="0"/>
        <v>7.211538461538462</v>
      </c>
      <c r="E18" s="3">
        <v>7.5</v>
      </c>
      <c r="F18" s="4"/>
      <c r="G18" s="10"/>
      <c r="I18" s="87">
        <f t="shared" si="1"/>
        <v>36.05769230769231</v>
      </c>
      <c r="J18" s="47">
        <f t="shared" si="2"/>
        <v>37.5</v>
      </c>
    </row>
    <row r="19" spans="1:10" ht="16.5">
      <c r="A19" s="17">
        <v>5</v>
      </c>
      <c r="B19" s="2" t="s">
        <v>1257</v>
      </c>
      <c r="C19" s="2" t="s">
        <v>1043</v>
      </c>
      <c r="D19" s="81">
        <f t="shared" si="0"/>
        <v>7.211538461538462</v>
      </c>
      <c r="E19" s="3">
        <v>7.5</v>
      </c>
      <c r="F19" s="4"/>
      <c r="G19" s="10"/>
      <c r="I19" s="87">
        <f t="shared" si="1"/>
        <v>36.05769230769231</v>
      </c>
      <c r="J19" s="47">
        <f t="shared" si="2"/>
        <v>37.5</v>
      </c>
    </row>
    <row r="20" spans="1:10" ht="16.5">
      <c r="A20" s="17">
        <v>5</v>
      </c>
      <c r="B20" s="2" t="s">
        <v>1258</v>
      </c>
      <c r="C20" s="2" t="s">
        <v>1043</v>
      </c>
      <c r="D20" s="81">
        <f t="shared" si="0"/>
        <v>6.009615384615384</v>
      </c>
      <c r="E20" s="3">
        <v>6.25</v>
      </c>
      <c r="F20" s="4"/>
      <c r="G20" s="10"/>
      <c r="I20" s="87">
        <f t="shared" si="1"/>
        <v>30.04807692307692</v>
      </c>
      <c r="J20" s="47">
        <f t="shared" si="2"/>
        <v>31.25</v>
      </c>
    </row>
    <row r="21" spans="1:10" ht="16.5">
      <c r="A21" s="17">
        <v>5</v>
      </c>
      <c r="B21" s="2" t="s">
        <v>1259</v>
      </c>
      <c r="C21" s="2" t="s">
        <v>1043</v>
      </c>
      <c r="D21" s="81">
        <f t="shared" si="0"/>
        <v>6.826923076923077</v>
      </c>
      <c r="E21" s="3">
        <v>7.1</v>
      </c>
      <c r="F21" s="4"/>
      <c r="G21" s="10"/>
      <c r="I21" s="87">
        <f t="shared" si="1"/>
        <v>34.13461538461539</v>
      </c>
      <c r="J21" s="47">
        <f t="shared" si="2"/>
        <v>35.5</v>
      </c>
    </row>
    <row r="22" spans="1:10" ht="16.5">
      <c r="A22" s="17">
        <v>5</v>
      </c>
      <c r="B22" s="2" t="s">
        <v>1260</v>
      </c>
      <c r="C22" s="2" t="s">
        <v>1043</v>
      </c>
      <c r="D22" s="81">
        <f t="shared" si="0"/>
        <v>6.826923076923077</v>
      </c>
      <c r="E22" s="3">
        <v>7.1</v>
      </c>
      <c r="F22" s="4"/>
      <c r="G22" s="10"/>
      <c r="I22" s="87">
        <f t="shared" si="1"/>
        <v>34.13461538461539</v>
      </c>
      <c r="J22" s="47">
        <f t="shared" si="2"/>
        <v>35.5</v>
      </c>
    </row>
    <row r="23" spans="1:10" ht="16.5">
      <c r="A23" s="17">
        <v>5</v>
      </c>
      <c r="B23" s="2" t="s">
        <v>1261</v>
      </c>
      <c r="C23" s="2" t="s">
        <v>1043</v>
      </c>
      <c r="D23" s="81">
        <f t="shared" si="0"/>
        <v>7.403846153846154</v>
      </c>
      <c r="E23" s="3">
        <v>7.7</v>
      </c>
      <c r="F23" s="4"/>
      <c r="G23" s="10"/>
      <c r="I23" s="87">
        <f t="shared" si="1"/>
        <v>37.019230769230774</v>
      </c>
      <c r="J23" s="47">
        <f t="shared" si="2"/>
        <v>38.5</v>
      </c>
    </row>
    <row r="24" spans="1:10" ht="16.5">
      <c r="A24" s="17">
        <v>5</v>
      </c>
      <c r="B24" s="2" t="s">
        <v>1262</v>
      </c>
      <c r="C24" s="2" t="s">
        <v>1043</v>
      </c>
      <c r="D24" s="81">
        <f t="shared" si="0"/>
        <v>5.865384615384615</v>
      </c>
      <c r="E24" s="3">
        <v>6.1</v>
      </c>
      <c r="F24" s="4"/>
      <c r="G24" s="10"/>
      <c r="I24" s="87">
        <f t="shared" si="1"/>
        <v>29.326923076923073</v>
      </c>
      <c r="J24" s="47">
        <f t="shared" si="2"/>
        <v>30.5</v>
      </c>
    </row>
    <row r="25" spans="1:10" ht="16.5">
      <c r="A25" s="17">
        <v>5</v>
      </c>
      <c r="B25" s="2" t="s">
        <v>1263</v>
      </c>
      <c r="C25" s="2" t="s">
        <v>1043</v>
      </c>
      <c r="D25" s="81">
        <f t="shared" si="0"/>
        <v>6.153846153846154</v>
      </c>
      <c r="E25" s="3">
        <v>6.4</v>
      </c>
      <c r="F25" s="4"/>
      <c r="G25" s="10"/>
      <c r="I25" s="87">
        <f t="shared" si="1"/>
        <v>30.76923076923077</v>
      </c>
      <c r="J25" s="47">
        <f t="shared" si="2"/>
        <v>32</v>
      </c>
    </row>
    <row r="26" spans="1:10" ht="16.5">
      <c r="A26" s="17">
        <v>5</v>
      </c>
      <c r="B26" s="2" t="s">
        <v>1264</v>
      </c>
      <c r="C26" s="2" t="s">
        <v>1043</v>
      </c>
      <c r="D26" s="81">
        <f t="shared" si="0"/>
        <v>6.153846153846154</v>
      </c>
      <c r="E26" s="3">
        <v>6.4</v>
      </c>
      <c r="F26" s="4"/>
      <c r="G26" s="10"/>
      <c r="I26" s="87">
        <f t="shared" si="1"/>
        <v>30.76923076923077</v>
      </c>
      <c r="J26" s="47">
        <f t="shared" si="2"/>
        <v>32</v>
      </c>
    </row>
    <row r="27" spans="1:10" ht="16.5">
      <c r="A27" s="17">
        <v>5</v>
      </c>
      <c r="B27" s="2" t="s">
        <v>1265</v>
      </c>
      <c r="C27" s="2" t="s">
        <v>1043</v>
      </c>
      <c r="D27" s="81">
        <f t="shared" si="0"/>
        <v>8.173076923076923</v>
      </c>
      <c r="E27" s="3">
        <v>8.5</v>
      </c>
      <c r="F27" s="4"/>
      <c r="G27" s="10"/>
      <c r="I27" s="87">
        <f t="shared" si="1"/>
        <v>40.86538461538461</v>
      </c>
      <c r="J27" s="47">
        <f t="shared" si="2"/>
        <v>42.5</v>
      </c>
    </row>
    <row r="28" spans="1:10" ht="16.5">
      <c r="A28" s="17">
        <v>5</v>
      </c>
      <c r="B28" s="2" t="s">
        <v>1266</v>
      </c>
      <c r="C28" s="2" t="s">
        <v>1043</v>
      </c>
      <c r="D28" s="81">
        <f t="shared" si="0"/>
        <v>6.153846153846154</v>
      </c>
      <c r="E28" s="3">
        <v>6.4</v>
      </c>
      <c r="F28" s="4"/>
      <c r="G28" s="10"/>
      <c r="I28" s="87">
        <f t="shared" si="1"/>
        <v>30.76923076923077</v>
      </c>
      <c r="J28" s="47">
        <f t="shared" si="2"/>
        <v>32</v>
      </c>
    </row>
    <row r="29" spans="1:10" ht="16.5">
      <c r="A29" s="17">
        <v>5</v>
      </c>
      <c r="B29" s="2" t="s">
        <v>1267</v>
      </c>
      <c r="C29" s="2" t="s">
        <v>1043</v>
      </c>
      <c r="D29" s="81">
        <f t="shared" si="0"/>
        <v>5.865384615384615</v>
      </c>
      <c r="E29" s="3">
        <v>6.1</v>
      </c>
      <c r="F29" s="4"/>
      <c r="G29" s="10"/>
      <c r="I29" s="87">
        <f t="shared" si="1"/>
        <v>29.326923076923073</v>
      </c>
      <c r="J29" s="47">
        <f t="shared" si="2"/>
        <v>30.5</v>
      </c>
    </row>
    <row r="30" spans="1:10" ht="16.5">
      <c r="A30" s="17">
        <v>5</v>
      </c>
      <c r="B30" s="2" t="s">
        <v>1268</v>
      </c>
      <c r="C30" s="2" t="s">
        <v>1043</v>
      </c>
      <c r="D30" s="81">
        <f t="shared" si="0"/>
        <v>9.423076923076923</v>
      </c>
      <c r="E30" s="3">
        <v>9.8</v>
      </c>
      <c r="F30" s="4"/>
      <c r="G30" s="10"/>
      <c r="I30" s="87">
        <f t="shared" si="1"/>
        <v>47.11538461538461</v>
      </c>
      <c r="J30" s="47">
        <f t="shared" si="2"/>
        <v>49</v>
      </c>
    </row>
    <row r="31" spans="1:10" ht="16.5">
      <c r="A31" s="17">
        <v>5</v>
      </c>
      <c r="B31" s="2" t="s">
        <v>1269</v>
      </c>
      <c r="C31" s="2" t="s">
        <v>1043</v>
      </c>
      <c r="D31" s="81">
        <f t="shared" si="0"/>
        <v>7.019230769230769</v>
      </c>
      <c r="E31" s="3">
        <v>7.3</v>
      </c>
      <c r="F31" s="4"/>
      <c r="G31" s="10"/>
      <c r="I31" s="87">
        <f t="shared" si="1"/>
        <v>35.09615384615385</v>
      </c>
      <c r="J31" s="47">
        <f t="shared" si="2"/>
        <v>36.5</v>
      </c>
    </row>
    <row r="32" spans="1:10" ht="16.5">
      <c r="A32" s="17">
        <v>5</v>
      </c>
      <c r="B32" s="2" t="s">
        <v>1270</v>
      </c>
      <c r="C32" s="2" t="s">
        <v>1043</v>
      </c>
      <c r="D32" s="81">
        <f t="shared" si="0"/>
        <v>6.826923076923077</v>
      </c>
      <c r="E32" s="3">
        <v>7.1</v>
      </c>
      <c r="F32" s="4"/>
      <c r="G32" s="10"/>
      <c r="I32" s="87">
        <f t="shared" si="1"/>
        <v>34.13461538461539</v>
      </c>
      <c r="J32" s="47">
        <f t="shared" si="2"/>
        <v>35.5</v>
      </c>
    </row>
    <row r="33" spans="1:10" ht="16.5">
      <c r="A33" s="17">
        <v>5</v>
      </c>
      <c r="B33" s="2" t="s">
        <v>1271</v>
      </c>
      <c r="C33" s="2" t="s">
        <v>1043</v>
      </c>
      <c r="D33" s="81">
        <f t="shared" si="0"/>
        <v>6.153846153846154</v>
      </c>
      <c r="E33" s="3">
        <v>6.4</v>
      </c>
      <c r="F33" s="4"/>
      <c r="G33" s="10"/>
      <c r="I33" s="87">
        <f t="shared" si="1"/>
        <v>30.76923076923077</v>
      </c>
      <c r="J33" s="47">
        <f t="shared" si="2"/>
        <v>32</v>
      </c>
    </row>
    <row r="34" spans="1:10" ht="16.5">
      <c r="A34" s="17">
        <v>5</v>
      </c>
      <c r="B34" s="2" t="s">
        <v>1272</v>
      </c>
      <c r="C34" s="2" t="s">
        <v>1043</v>
      </c>
      <c r="D34" s="81">
        <f t="shared" si="0"/>
        <v>6.25</v>
      </c>
      <c r="E34" s="3">
        <v>6.5</v>
      </c>
      <c r="F34" s="4"/>
      <c r="G34" s="10"/>
      <c r="I34" s="87">
        <f t="shared" si="1"/>
        <v>31.25</v>
      </c>
      <c r="J34" s="47">
        <f t="shared" si="2"/>
        <v>32.5</v>
      </c>
    </row>
    <row r="35" spans="1:10" ht="16.5">
      <c r="A35" s="17">
        <v>5</v>
      </c>
      <c r="B35" s="2" t="s">
        <v>1273</v>
      </c>
      <c r="C35" s="2" t="s">
        <v>1043</v>
      </c>
      <c r="D35" s="81">
        <f t="shared" si="0"/>
        <v>6.25</v>
      </c>
      <c r="E35" s="3">
        <v>6.5</v>
      </c>
      <c r="F35" s="4"/>
      <c r="G35" s="10"/>
      <c r="I35" s="87">
        <f t="shared" si="1"/>
        <v>31.25</v>
      </c>
      <c r="J35" s="47">
        <f t="shared" si="2"/>
        <v>32.5</v>
      </c>
    </row>
    <row r="36" spans="1:10" ht="16.5">
      <c r="A36" s="17">
        <v>5</v>
      </c>
      <c r="B36" s="2" t="s">
        <v>1274</v>
      </c>
      <c r="C36" s="2" t="s">
        <v>1043</v>
      </c>
      <c r="D36" s="81">
        <f t="shared" si="0"/>
        <v>7.403846153846154</v>
      </c>
      <c r="E36" s="3">
        <v>7.7</v>
      </c>
      <c r="F36" s="4"/>
      <c r="G36" s="10"/>
      <c r="I36" s="87">
        <f t="shared" si="1"/>
        <v>37.019230769230774</v>
      </c>
      <c r="J36" s="47">
        <f t="shared" si="2"/>
        <v>38.5</v>
      </c>
    </row>
    <row r="37" spans="1:10" ht="16.5">
      <c r="A37" s="17">
        <v>5</v>
      </c>
      <c r="B37" s="2" t="s">
        <v>1275</v>
      </c>
      <c r="C37" s="2" t="s">
        <v>1043</v>
      </c>
      <c r="D37" s="81">
        <f t="shared" si="0"/>
        <v>7.403846153846154</v>
      </c>
      <c r="E37" s="3">
        <v>7.7</v>
      </c>
      <c r="F37" s="4"/>
      <c r="G37" s="10"/>
      <c r="I37" s="87">
        <f t="shared" si="1"/>
        <v>37.019230769230774</v>
      </c>
      <c r="J37" s="47">
        <f t="shared" si="2"/>
        <v>38.5</v>
      </c>
    </row>
    <row r="38" spans="1:10" ht="16.5">
      <c r="A38" s="17">
        <v>5</v>
      </c>
      <c r="B38" s="2" t="s">
        <v>1276</v>
      </c>
      <c r="C38" s="2" t="s">
        <v>1043</v>
      </c>
      <c r="D38" s="81">
        <f t="shared" si="0"/>
        <v>6.25</v>
      </c>
      <c r="E38" s="3">
        <v>6.5</v>
      </c>
      <c r="F38" s="4"/>
      <c r="G38" s="10"/>
      <c r="I38" s="87">
        <f t="shared" si="1"/>
        <v>31.25</v>
      </c>
      <c r="J38" s="47">
        <f t="shared" si="2"/>
        <v>32.5</v>
      </c>
    </row>
    <row r="39" spans="1:10" ht="16.5">
      <c r="A39" s="17">
        <v>5</v>
      </c>
      <c r="B39" s="2" t="s">
        <v>1277</v>
      </c>
      <c r="C39" s="2" t="s">
        <v>261</v>
      </c>
      <c r="D39" s="81">
        <f t="shared" si="0"/>
        <v>43.26923076923077</v>
      </c>
      <c r="E39" s="3">
        <v>45</v>
      </c>
      <c r="F39" s="4"/>
      <c r="G39" s="10"/>
      <c r="I39" s="87">
        <f t="shared" si="1"/>
        <v>216.34615384615384</v>
      </c>
      <c r="J39" s="47">
        <f t="shared" si="2"/>
        <v>225</v>
      </c>
    </row>
    <row r="40" spans="1:10" ht="16.5">
      <c r="A40" s="17">
        <v>5</v>
      </c>
      <c r="B40" s="2" t="s">
        <v>1278</v>
      </c>
      <c r="C40" s="2" t="s">
        <v>277</v>
      </c>
      <c r="D40" s="81">
        <f t="shared" si="0"/>
        <v>11.538461538461538</v>
      </c>
      <c r="E40" s="3">
        <v>12</v>
      </c>
      <c r="F40" s="4"/>
      <c r="G40" s="10"/>
      <c r="I40" s="87">
        <f t="shared" si="1"/>
        <v>57.69230769230769</v>
      </c>
      <c r="J40" s="47">
        <f t="shared" si="2"/>
        <v>60</v>
      </c>
    </row>
    <row r="41" spans="1:10" ht="16.5">
      <c r="A41" s="17">
        <v>5</v>
      </c>
      <c r="B41" s="2" t="s">
        <v>1279</v>
      </c>
      <c r="C41" s="2" t="s">
        <v>277</v>
      </c>
      <c r="D41" s="81">
        <f t="shared" si="0"/>
        <v>16.346153846153847</v>
      </c>
      <c r="E41" s="3">
        <v>17</v>
      </c>
      <c r="F41" s="4"/>
      <c r="G41" s="10"/>
      <c r="I41" s="87">
        <f t="shared" si="1"/>
        <v>81.73076923076923</v>
      </c>
      <c r="J41" s="47">
        <f t="shared" si="2"/>
        <v>85</v>
      </c>
    </row>
    <row r="42" spans="1:10" ht="16.5">
      <c r="A42" s="17">
        <v>5</v>
      </c>
      <c r="B42" s="2" t="s">
        <v>1280</v>
      </c>
      <c r="C42" s="2" t="s">
        <v>277</v>
      </c>
      <c r="D42" s="81">
        <f t="shared" si="0"/>
        <v>13.461538461538462</v>
      </c>
      <c r="E42" s="3">
        <v>14</v>
      </c>
      <c r="F42" s="4"/>
      <c r="G42" s="10"/>
      <c r="I42" s="87">
        <f t="shared" si="1"/>
        <v>67.3076923076923</v>
      </c>
      <c r="J42" s="47">
        <f t="shared" si="2"/>
        <v>70</v>
      </c>
    </row>
    <row r="43" spans="1:10" ht="16.5">
      <c r="A43" s="17">
        <v>5</v>
      </c>
      <c r="B43" s="2" t="s">
        <v>1281</v>
      </c>
      <c r="C43" s="2" t="s">
        <v>277</v>
      </c>
      <c r="D43" s="81">
        <f t="shared" si="0"/>
        <v>14.423076923076923</v>
      </c>
      <c r="E43" s="3">
        <v>15</v>
      </c>
      <c r="F43" s="4"/>
      <c r="G43" s="10"/>
      <c r="I43" s="87">
        <f t="shared" si="1"/>
        <v>72.11538461538461</v>
      </c>
      <c r="J43" s="47">
        <f t="shared" si="2"/>
        <v>75</v>
      </c>
    </row>
    <row r="44" spans="1:10" ht="16.5">
      <c r="A44" s="17">
        <v>4</v>
      </c>
      <c r="B44" s="2" t="s">
        <v>1282</v>
      </c>
      <c r="C44" s="2" t="s">
        <v>1043</v>
      </c>
      <c r="D44" s="81">
        <f t="shared" si="0"/>
        <v>7.211538461538462</v>
      </c>
      <c r="E44" s="3">
        <v>7.5</v>
      </c>
      <c r="F44" s="4"/>
      <c r="G44" s="10"/>
      <c r="I44" s="87">
        <f t="shared" si="1"/>
        <v>28.846153846153847</v>
      </c>
      <c r="J44" s="47">
        <f t="shared" si="2"/>
        <v>30</v>
      </c>
    </row>
    <row r="45" spans="1:10" ht="16.5">
      <c r="A45" s="17">
        <v>4</v>
      </c>
      <c r="B45" s="2" t="s">
        <v>1283</v>
      </c>
      <c r="C45" s="2" t="s">
        <v>1043</v>
      </c>
      <c r="D45" s="81">
        <f t="shared" si="0"/>
        <v>7.211538461538462</v>
      </c>
      <c r="E45" s="3">
        <v>7.5</v>
      </c>
      <c r="F45" s="4"/>
      <c r="G45" s="10"/>
      <c r="I45" s="87">
        <f t="shared" si="1"/>
        <v>28.846153846153847</v>
      </c>
      <c r="J45" s="47">
        <f t="shared" si="2"/>
        <v>30</v>
      </c>
    </row>
    <row r="46" spans="1:10" ht="16.5">
      <c r="A46" s="17">
        <v>4</v>
      </c>
      <c r="B46" s="2" t="s">
        <v>1284</v>
      </c>
      <c r="C46" s="2" t="s">
        <v>1043</v>
      </c>
      <c r="D46" s="81">
        <f t="shared" si="0"/>
        <v>7.211538461538462</v>
      </c>
      <c r="E46" s="3">
        <v>7.5</v>
      </c>
      <c r="F46" s="4"/>
      <c r="G46" s="10"/>
      <c r="I46" s="87">
        <f t="shared" si="1"/>
        <v>28.846153846153847</v>
      </c>
      <c r="J46" s="47">
        <f t="shared" si="2"/>
        <v>30</v>
      </c>
    </row>
    <row r="47" spans="1:10" ht="16.5">
      <c r="A47" s="17">
        <v>4</v>
      </c>
      <c r="B47" s="2" t="s">
        <v>1285</v>
      </c>
      <c r="C47" s="2" t="s">
        <v>1043</v>
      </c>
      <c r="D47" s="81">
        <f t="shared" si="0"/>
        <v>7.211538461538462</v>
      </c>
      <c r="E47" s="3">
        <v>7.5</v>
      </c>
      <c r="F47" s="4"/>
      <c r="G47" s="10"/>
      <c r="I47" s="87">
        <f t="shared" si="1"/>
        <v>28.846153846153847</v>
      </c>
      <c r="J47" s="47">
        <f t="shared" si="2"/>
        <v>30</v>
      </c>
    </row>
    <row r="48" spans="1:10" ht="16.5">
      <c r="A48" s="17">
        <v>4</v>
      </c>
      <c r="B48" s="2" t="s">
        <v>1286</v>
      </c>
      <c r="C48" s="2" t="s">
        <v>1043</v>
      </c>
      <c r="D48" s="81">
        <f t="shared" si="0"/>
        <v>7.211538461538462</v>
      </c>
      <c r="E48" s="3">
        <v>7.5</v>
      </c>
      <c r="F48" s="4"/>
      <c r="G48" s="10"/>
      <c r="I48" s="87">
        <f t="shared" si="1"/>
        <v>28.846153846153847</v>
      </c>
      <c r="J48" s="47">
        <f t="shared" si="2"/>
        <v>30</v>
      </c>
    </row>
    <row r="49" spans="1:10" ht="16.5">
      <c r="A49" s="17">
        <v>4</v>
      </c>
      <c r="B49" s="2" t="s">
        <v>1287</v>
      </c>
      <c r="C49" s="2" t="s">
        <v>1043</v>
      </c>
      <c r="D49" s="81">
        <f t="shared" si="0"/>
        <v>7.211538461538462</v>
      </c>
      <c r="E49" s="3">
        <v>7.5</v>
      </c>
      <c r="F49" s="4"/>
      <c r="G49" s="10"/>
      <c r="I49" s="87">
        <f t="shared" si="1"/>
        <v>28.846153846153847</v>
      </c>
      <c r="J49" s="47">
        <f t="shared" si="2"/>
        <v>30</v>
      </c>
    </row>
    <row r="50" spans="1:10" ht="16.5">
      <c r="A50" s="17">
        <v>4</v>
      </c>
      <c r="B50" s="2" t="s">
        <v>1288</v>
      </c>
      <c r="C50" s="2" t="s">
        <v>1043</v>
      </c>
      <c r="D50" s="81">
        <f t="shared" si="0"/>
        <v>7.211538461538462</v>
      </c>
      <c r="E50" s="3">
        <v>7.5</v>
      </c>
      <c r="F50" s="4"/>
      <c r="G50" s="10"/>
      <c r="I50" s="87">
        <f t="shared" si="1"/>
        <v>28.846153846153847</v>
      </c>
      <c r="J50" s="47">
        <f t="shared" si="2"/>
        <v>30</v>
      </c>
    </row>
    <row r="51" spans="1:10" ht="16.5">
      <c r="A51" s="17">
        <v>4</v>
      </c>
      <c r="B51" s="2" t="s">
        <v>1289</v>
      </c>
      <c r="C51" s="2" t="s">
        <v>1043</v>
      </c>
      <c r="D51" s="81">
        <f t="shared" si="0"/>
        <v>7.211538461538462</v>
      </c>
      <c r="E51" s="3">
        <v>7.5</v>
      </c>
      <c r="F51" s="4"/>
      <c r="G51" s="10"/>
      <c r="I51" s="87">
        <f t="shared" si="1"/>
        <v>28.846153846153847</v>
      </c>
      <c r="J51" s="47">
        <f t="shared" si="2"/>
        <v>30</v>
      </c>
    </row>
    <row r="52" spans="1:10" ht="16.5">
      <c r="A52" s="17">
        <v>4</v>
      </c>
      <c r="B52" s="2" t="s">
        <v>1290</v>
      </c>
      <c r="C52" s="2" t="s">
        <v>1043</v>
      </c>
      <c r="D52" s="81">
        <f t="shared" si="0"/>
        <v>7.211538461538462</v>
      </c>
      <c r="E52" s="3">
        <v>7.5</v>
      </c>
      <c r="F52" s="4"/>
      <c r="G52" s="10"/>
      <c r="I52" s="87">
        <f t="shared" si="1"/>
        <v>28.846153846153847</v>
      </c>
      <c r="J52" s="47">
        <f t="shared" si="2"/>
        <v>30</v>
      </c>
    </row>
    <row r="53" spans="1:10" ht="16.5">
      <c r="A53" s="17">
        <v>4</v>
      </c>
      <c r="B53" s="2" t="s">
        <v>1291</v>
      </c>
      <c r="C53" s="2" t="s">
        <v>1043</v>
      </c>
      <c r="D53" s="81">
        <f t="shared" si="0"/>
        <v>7.211538461538462</v>
      </c>
      <c r="E53" s="3">
        <v>7.5</v>
      </c>
      <c r="F53" s="4"/>
      <c r="G53" s="10"/>
      <c r="I53" s="87">
        <f t="shared" si="1"/>
        <v>28.846153846153847</v>
      </c>
      <c r="J53" s="47">
        <f t="shared" si="2"/>
        <v>30</v>
      </c>
    </row>
    <row r="54" spans="1:10" ht="16.5">
      <c r="A54" s="17">
        <v>4</v>
      </c>
      <c r="B54" s="2" t="s">
        <v>1292</v>
      </c>
      <c r="C54" s="2" t="s">
        <v>1043</v>
      </c>
      <c r="D54" s="81">
        <f t="shared" si="0"/>
        <v>7.211538461538462</v>
      </c>
      <c r="E54" s="3">
        <v>7.5</v>
      </c>
      <c r="F54" s="4"/>
      <c r="G54" s="10"/>
      <c r="I54" s="87">
        <f t="shared" si="1"/>
        <v>28.846153846153847</v>
      </c>
      <c r="J54" s="47">
        <f t="shared" si="2"/>
        <v>30</v>
      </c>
    </row>
    <row r="55" spans="1:10" ht="16.5">
      <c r="A55" s="17">
        <v>4</v>
      </c>
      <c r="B55" s="2" t="s">
        <v>1293</v>
      </c>
      <c r="C55" s="2" t="s">
        <v>1043</v>
      </c>
      <c r="D55" s="81">
        <f t="shared" si="0"/>
        <v>7.211538461538462</v>
      </c>
      <c r="E55" s="3">
        <v>7.5</v>
      </c>
      <c r="F55" s="4"/>
      <c r="G55" s="10"/>
      <c r="I55" s="87">
        <f t="shared" si="1"/>
        <v>28.846153846153847</v>
      </c>
      <c r="J55" s="47">
        <f t="shared" si="2"/>
        <v>30</v>
      </c>
    </row>
    <row r="56" spans="1:10" ht="16.5">
      <c r="A56" s="17">
        <v>4</v>
      </c>
      <c r="B56" s="2" t="s">
        <v>1294</v>
      </c>
      <c r="C56" s="2" t="s">
        <v>1043</v>
      </c>
      <c r="D56" s="81">
        <f t="shared" si="0"/>
        <v>7.211538461538462</v>
      </c>
      <c r="E56" s="3">
        <v>7.5</v>
      </c>
      <c r="F56" s="4"/>
      <c r="G56" s="10"/>
      <c r="I56" s="87">
        <f t="shared" si="1"/>
        <v>28.846153846153847</v>
      </c>
      <c r="J56" s="47">
        <f t="shared" si="2"/>
        <v>30</v>
      </c>
    </row>
    <row r="57" spans="1:10" ht="16.5">
      <c r="A57" s="17">
        <v>4</v>
      </c>
      <c r="B57" s="2" t="s">
        <v>1295</v>
      </c>
      <c r="C57" s="2" t="s">
        <v>1043</v>
      </c>
      <c r="D57" s="81">
        <f t="shared" si="0"/>
        <v>7.211538461538462</v>
      </c>
      <c r="E57" s="3">
        <v>7.5</v>
      </c>
      <c r="F57" s="4"/>
      <c r="G57" s="10"/>
      <c r="I57" s="87">
        <f t="shared" si="1"/>
        <v>28.846153846153847</v>
      </c>
      <c r="J57" s="47">
        <f t="shared" si="2"/>
        <v>30</v>
      </c>
    </row>
    <row r="58" spans="1:10" ht="16.5">
      <c r="A58" s="17">
        <v>4</v>
      </c>
      <c r="B58" s="2" t="s">
        <v>1296</v>
      </c>
      <c r="C58" s="2" t="s">
        <v>1043</v>
      </c>
      <c r="D58" s="81">
        <f t="shared" si="0"/>
        <v>7.211538461538462</v>
      </c>
      <c r="E58" s="3">
        <v>7.5</v>
      </c>
      <c r="F58" s="4"/>
      <c r="G58" s="10"/>
      <c r="I58" s="87">
        <f t="shared" si="1"/>
        <v>28.846153846153847</v>
      </c>
      <c r="J58" s="47">
        <f t="shared" si="2"/>
        <v>30</v>
      </c>
    </row>
    <row r="59" spans="1:10" ht="16.5">
      <c r="A59" s="17">
        <v>4</v>
      </c>
      <c r="B59" s="2" t="s">
        <v>1297</v>
      </c>
      <c r="C59" s="2" t="s">
        <v>1043</v>
      </c>
      <c r="D59" s="81">
        <f t="shared" si="0"/>
        <v>7.211538461538462</v>
      </c>
      <c r="E59" s="3">
        <v>7.5</v>
      </c>
      <c r="F59" s="4"/>
      <c r="G59" s="10"/>
      <c r="I59" s="87">
        <f t="shared" si="1"/>
        <v>28.846153846153847</v>
      </c>
      <c r="J59" s="47">
        <f t="shared" si="2"/>
        <v>30</v>
      </c>
    </row>
    <row r="60" spans="1:10" ht="16.5">
      <c r="A60" s="17">
        <v>4</v>
      </c>
      <c r="B60" s="2" t="s">
        <v>1298</v>
      </c>
      <c r="C60" s="2" t="s">
        <v>1043</v>
      </c>
      <c r="D60" s="81">
        <f t="shared" si="0"/>
        <v>7.211538461538462</v>
      </c>
      <c r="E60" s="3">
        <v>7.5</v>
      </c>
      <c r="F60" s="4"/>
      <c r="G60" s="10"/>
      <c r="I60" s="87">
        <f t="shared" si="1"/>
        <v>28.846153846153847</v>
      </c>
      <c r="J60" s="47">
        <f t="shared" si="2"/>
        <v>30</v>
      </c>
    </row>
    <row r="61" spans="1:10" ht="16.5">
      <c r="A61" s="17">
        <v>4</v>
      </c>
      <c r="B61" s="2" t="s">
        <v>1299</v>
      </c>
      <c r="C61" s="2" t="s">
        <v>1043</v>
      </c>
      <c r="D61" s="81">
        <f t="shared" si="0"/>
        <v>7.211538461538462</v>
      </c>
      <c r="E61" s="3">
        <v>7.5</v>
      </c>
      <c r="F61" s="4"/>
      <c r="G61" s="10"/>
      <c r="I61" s="87">
        <f t="shared" si="1"/>
        <v>28.846153846153847</v>
      </c>
      <c r="J61" s="47">
        <f t="shared" si="2"/>
        <v>30</v>
      </c>
    </row>
    <row r="62" spans="1:10" ht="16.5">
      <c r="A62" s="17">
        <v>4</v>
      </c>
      <c r="B62" s="2" t="s">
        <v>1300</v>
      </c>
      <c r="C62" s="2" t="s">
        <v>1043</v>
      </c>
      <c r="D62" s="81">
        <f t="shared" si="0"/>
        <v>7.211538461538462</v>
      </c>
      <c r="E62" s="3">
        <v>7.5</v>
      </c>
      <c r="F62" s="4"/>
      <c r="G62" s="10"/>
      <c r="I62" s="87">
        <f t="shared" si="1"/>
        <v>28.846153846153847</v>
      </c>
      <c r="J62" s="47">
        <f t="shared" si="2"/>
        <v>30</v>
      </c>
    </row>
    <row r="63" spans="1:10" ht="16.5">
      <c r="A63" s="17">
        <v>4</v>
      </c>
      <c r="B63" s="2" t="s">
        <v>1301</v>
      </c>
      <c r="C63" s="2" t="s">
        <v>1043</v>
      </c>
      <c r="D63" s="81">
        <f t="shared" si="0"/>
        <v>7.211538461538462</v>
      </c>
      <c r="E63" s="3">
        <v>7.5</v>
      </c>
      <c r="F63" s="4"/>
      <c r="G63" s="10"/>
      <c r="I63" s="87">
        <f t="shared" si="1"/>
        <v>28.846153846153847</v>
      </c>
      <c r="J63" s="47">
        <f t="shared" si="2"/>
        <v>30</v>
      </c>
    </row>
    <row r="64" spans="1:10" ht="16.5">
      <c r="A64" s="17">
        <v>4</v>
      </c>
      <c r="B64" s="2" t="s">
        <v>1302</v>
      </c>
      <c r="C64" s="2" t="s">
        <v>1043</v>
      </c>
      <c r="D64" s="81">
        <f t="shared" si="0"/>
        <v>7.211538461538462</v>
      </c>
      <c r="E64" s="3">
        <v>7.5</v>
      </c>
      <c r="F64" s="4"/>
      <c r="G64" s="10"/>
      <c r="I64" s="87">
        <f t="shared" si="1"/>
        <v>28.846153846153847</v>
      </c>
      <c r="J64" s="47">
        <f t="shared" si="2"/>
        <v>30</v>
      </c>
    </row>
    <row r="65" spans="1:10" ht="16.5">
      <c r="A65" s="17">
        <v>4</v>
      </c>
      <c r="B65" s="2" t="s">
        <v>1303</v>
      </c>
      <c r="C65" s="2" t="s">
        <v>1043</v>
      </c>
      <c r="D65" s="81">
        <f t="shared" si="0"/>
        <v>7.211538461538462</v>
      </c>
      <c r="E65" s="3">
        <v>7.5</v>
      </c>
      <c r="F65" s="4"/>
      <c r="G65" s="10"/>
      <c r="I65" s="87">
        <f t="shared" si="1"/>
        <v>28.846153846153847</v>
      </c>
      <c r="J65" s="47">
        <f t="shared" si="2"/>
        <v>30</v>
      </c>
    </row>
    <row r="66" spans="1:10" ht="16.5">
      <c r="A66" s="17">
        <v>4</v>
      </c>
      <c r="B66" s="2" t="s">
        <v>1304</v>
      </c>
      <c r="C66" s="2" t="s">
        <v>1043</v>
      </c>
      <c r="D66" s="81">
        <f t="shared" si="0"/>
        <v>7.211538461538462</v>
      </c>
      <c r="E66" s="3">
        <v>7.5</v>
      </c>
      <c r="F66" s="4"/>
      <c r="G66" s="10"/>
      <c r="I66" s="87">
        <f t="shared" si="1"/>
        <v>28.846153846153847</v>
      </c>
      <c r="J66" s="47">
        <f t="shared" si="2"/>
        <v>30</v>
      </c>
    </row>
    <row r="67" spans="1:10" ht="16.5">
      <c r="A67" s="17">
        <v>4</v>
      </c>
      <c r="B67" s="2" t="s">
        <v>1305</v>
      </c>
      <c r="C67" s="2" t="s">
        <v>1043</v>
      </c>
      <c r="D67" s="81">
        <f aca="true" t="shared" si="3" ref="D67:D130">E67/1.04</f>
        <v>7.211538461538462</v>
      </c>
      <c r="E67" s="3">
        <v>7.5</v>
      </c>
      <c r="F67" s="4"/>
      <c r="G67" s="10"/>
      <c r="I67" s="87">
        <f t="shared" si="1"/>
        <v>28.846153846153847</v>
      </c>
      <c r="J67" s="47">
        <f t="shared" si="2"/>
        <v>30</v>
      </c>
    </row>
    <row r="68" spans="1:10" ht="16.5">
      <c r="A68" s="17">
        <v>4</v>
      </c>
      <c r="B68" s="2" t="s">
        <v>1306</v>
      </c>
      <c r="C68" s="2" t="s">
        <v>1043</v>
      </c>
      <c r="D68" s="81">
        <f t="shared" si="3"/>
        <v>7.211538461538462</v>
      </c>
      <c r="E68" s="3">
        <v>7.5</v>
      </c>
      <c r="F68" s="4"/>
      <c r="G68" s="10"/>
      <c r="I68" s="87">
        <f aca="true" t="shared" si="4" ref="I68:I131">+A68*D68</f>
        <v>28.846153846153847</v>
      </c>
      <c r="J68" s="47">
        <f aca="true" t="shared" si="5" ref="J68:J131">+E68*A68</f>
        <v>30</v>
      </c>
    </row>
    <row r="69" spans="1:10" ht="16.5">
      <c r="A69" s="17">
        <v>4</v>
      </c>
      <c r="B69" s="2" t="s">
        <v>1307</v>
      </c>
      <c r="C69" s="2" t="s">
        <v>1043</v>
      </c>
      <c r="D69" s="81">
        <f t="shared" si="3"/>
        <v>7.211538461538462</v>
      </c>
      <c r="E69" s="3">
        <v>7.5</v>
      </c>
      <c r="F69" s="4"/>
      <c r="G69" s="10"/>
      <c r="I69" s="87">
        <f t="shared" si="4"/>
        <v>28.846153846153847</v>
      </c>
      <c r="J69" s="47">
        <f t="shared" si="5"/>
        <v>30</v>
      </c>
    </row>
    <row r="70" spans="1:10" ht="16.5">
      <c r="A70" s="17">
        <v>4</v>
      </c>
      <c r="B70" s="2" t="s">
        <v>1308</v>
      </c>
      <c r="C70" s="2" t="s">
        <v>1043</v>
      </c>
      <c r="D70" s="81">
        <f t="shared" si="3"/>
        <v>7.211538461538462</v>
      </c>
      <c r="E70" s="3">
        <v>7.5</v>
      </c>
      <c r="F70" s="4"/>
      <c r="G70" s="10"/>
      <c r="I70" s="87">
        <f t="shared" si="4"/>
        <v>28.846153846153847</v>
      </c>
      <c r="J70" s="47">
        <f t="shared" si="5"/>
        <v>30</v>
      </c>
    </row>
    <row r="71" spans="1:10" ht="16.5">
      <c r="A71" s="17">
        <v>4</v>
      </c>
      <c r="B71" s="2" t="s">
        <v>1309</v>
      </c>
      <c r="C71" s="2" t="s">
        <v>1043</v>
      </c>
      <c r="D71" s="81">
        <f t="shared" si="3"/>
        <v>7.211538461538462</v>
      </c>
      <c r="E71" s="3">
        <v>7.5</v>
      </c>
      <c r="F71" s="4"/>
      <c r="G71" s="10"/>
      <c r="I71" s="87">
        <f t="shared" si="4"/>
        <v>28.846153846153847</v>
      </c>
      <c r="J71" s="47">
        <f t="shared" si="5"/>
        <v>30</v>
      </c>
    </row>
    <row r="72" spans="1:10" ht="16.5">
      <c r="A72" s="17">
        <v>4</v>
      </c>
      <c r="B72" s="2" t="s">
        <v>1310</v>
      </c>
      <c r="C72" s="2" t="s">
        <v>1043</v>
      </c>
      <c r="D72" s="81">
        <f t="shared" si="3"/>
        <v>7.211538461538462</v>
      </c>
      <c r="E72" s="3">
        <v>7.5</v>
      </c>
      <c r="F72" s="4"/>
      <c r="G72" s="10"/>
      <c r="I72" s="87">
        <f t="shared" si="4"/>
        <v>28.846153846153847</v>
      </c>
      <c r="J72" s="47">
        <f t="shared" si="5"/>
        <v>30</v>
      </c>
    </row>
    <row r="73" spans="1:10" ht="16.5">
      <c r="A73" s="17">
        <v>4</v>
      </c>
      <c r="B73" s="2" t="s">
        <v>1311</v>
      </c>
      <c r="C73" s="2" t="s">
        <v>1043</v>
      </c>
      <c r="D73" s="81">
        <f t="shared" si="3"/>
        <v>7.211538461538462</v>
      </c>
      <c r="E73" s="3">
        <v>7.5</v>
      </c>
      <c r="F73" s="4"/>
      <c r="G73" s="10"/>
      <c r="I73" s="87">
        <f t="shared" si="4"/>
        <v>28.846153846153847</v>
      </c>
      <c r="J73" s="47">
        <f t="shared" si="5"/>
        <v>30</v>
      </c>
    </row>
    <row r="74" spans="1:10" ht="16.5">
      <c r="A74" s="17">
        <v>4</v>
      </c>
      <c r="B74" s="2" t="s">
        <v>1312</v>
      </c>
      <c r="C74" s="2" t="s">
        <v>1043</v>
      </c>
      <c r="D74" s="81">
        <f t="shared" si="3"/>
        <v>7.211538461538462</v>
      </c>
      <c r="E74" s="3">
        <v>7.5</v>
      </c>
      <c r="F74" s="4"/>
      <c r="G74" s="10"/>
      <c r="I74" s="87">
        <f t="shared" si="4"/>
        <v>28.846153846153847</v>
      </c>
      <c r="J74" s="47">
        <f t="shared" si="5"/>
        <v>30</v>
      </c>
    </row>
    <row r="75" spans="1:10" ht="16.5">
      <c r="A75" s="17">
        <v>4</v>
      </c>
      <c r="B75" s="2" t="s">
        <v>1313</v>
      </c>
      <c r="C75" s="2" t="s">
        <v>1043</v>
      </c>
      <c r="D75" s="81">
        <f t="shared" si="3"/>
        <v>7.211538461538462</v>
      </c>
      <c r="E75" s="3">
        <v>7.5</v>
      </c>
      <c r="F75" s="4"/>
      <c r="G75" s="10"/>
      <c r="I75" s="87">
        <f t="shared" si="4"/>
        <v>28.846153846153847</v>
      </c>
      <c r="J75" s="47">
        <f t="shared" si="5"/>
        <v>30</v>
      </c>
    </row>
    <row r="76" spans="1:10" ht="16.5">
      <c r="A76" s="17">
        <v>4</v>
      </c>
      <c r="B76" s="2" t="s">
        <v>1314</v>
      </c>
      <c r="C76" s="2" t="s">
        <v>1043</v>
      </c>
      <c r="D76" s="81">
        <f t="shared" si="3"/>
        <v>7.211538461538462</v>
      </c>
      <c r="E76" s="3">
        <v>7.5</v>
      </c>
      <c r="F76" s="4"/>
      <c r="G76" s="10"/>
      <c r="I76" s="87">
        <f t="shared" si="4"/>
        <v>28.846153846153847</v>
      </c>
      <c r="J76" s="47">
        <f t="shared" si="5"/>
        <v>30</v>
      </c>
    </row>
    <row r="77" spans="1:10" ht="16.5">
      <c r="A77" s="17">
        <v>4</v>
      </c>
      <c r="B77" s="2" t="s">
        <v>1315</v>
      </c>
      <c r="C77" s="2" t="s">
        <v>1043</v>
      </c>
      <c r="D77" s="81">
        <f t="shared" si="3"/>
        <v>7.211538461538462</v>
      </c>
      <c r="E77" s="3">
        <v>7.5</v>
      </c>
      <c r="F77" s="4"/>
      <c r="G77" s="10"/>
      <c r="I77" s="87">
        <f t="shared" si="4"/>
        <v>28.846153846153847</v>
      </c>
      <c r="J77" s="47">
        <f t="shared" si="5"/>
        <v>30</v>
      </c>
    </row>
    <row r="78" spans="1:10" ht="16.5">
      <c r="A78" s="17">
        <v>4</v>
      </c>
      <c r="B78" s="2" t="s">
        <v>1316</v>
      </c>
      <c r="C78" s="2" t="s">
        <v>1043</v>
      </c>
      <c r="D78" s="81">
        <f t="shared" si="3"/>
        <v>7.211538461538462</v>
      </c>
      <c r="E78" s="3">
        <v>7.5</v>
      </c>
      <c r="F78" s="4"/>
      <c r="G78" s="10"/>
      <c r="I78" s="87">
        <f t="shared" si="4"/>
        <v>28.846153846153847</v>
      </c>
      <c r="J78" s="47">
        <f t="shared" si="5"/>
        <v>30</v>
      </c>
    </row>
    <row r="79" spans="1:10" ht="16.5">
      <c r="A79" s="17">
        <v>4</v>
      </c>
      <c r="B79" s="2" t="s">
        <v>1317</v>
      </c>
      <c r="C79" s="2" t="s">
        <v>1043</v>
      </c>
      <c r="D79" s="81">
        <f t="shared" si="3"/>
        <v>8.413461538461538</v>
      </c>
      <c r="E79" s="3">
        <v>8.75</v>
      </c>
      <c r="F79" s="4"/>
      <c r="G79" s="10"/>
      <c r="I79" s="87">
        <f t="shared" si="4"/>
        <v>33.65384615384615</v>
      </c>
      <c r="J79" s="47">
        <f t="shared" si="5"/>
        <v>35</v>
      </c>
    </row>
    <row r="80" spans="1:10" ht="16.5">
      <c r="A80" s="17">
        <v>4</v>
      </c>
      <c r="B80" s="2" t="s">
        <v>1318</v>
      </c>
      <c r="C80" s="2" t="s">
        <v>1043</v>
      </c>
      <c r="D80" s="81">
        <f t="shared" si="3"/>
        <v>8.413461538461538</v>
      </c>
      <c r="E80" s="3">
        <v>8.75</v>
      </c>
      <c r="F80" s="4"/>
      <c r="G80" s="10"/>
      <c r="I80" s="87">
        <f t="shared" si="4"/>
        <v>33.65384615384615</v>
      </c>
      <c r="J80" s="47">
        <f t="shared" si="5"/>
        <v>35</v>
      </c>
    </row>
    <row r="81" spans="1:10" ht="16.5">
      <c r="A81" s="17">
        <v>4</v>
      </c>
      <c r="B81" s="2" t="s">
        <v>1319</v>
      </c>
      <c r="C81" s="2" t="s">
        <v>1043</v>
      </c>
      <c r="D81" s="81">
        <f t="shared" si="3"/>
        <v>8.413461538461538</v>
      </c>
      <c r="E81" s="3">
        <v>8.75</v>
      </c>
      <c r="F81" s="4"/>
      <c r="G81" s="10"/>
      <c r="I81" s="87">
        <f t="shared" si="4"/>
        <v>33.65384615384615</v>
      </c>
      <c r="J81" s="47">
        <f t="shared" si="5"/>
        <v>35</v>
      </c>
    </row>
    <row r="82" spans="1:10" ht="16.5">
      <c r="A82" s="17">
        <v>4</v>
      </c>
      <c r="B82" s="2" t="s">
        <v>1320</v>
      </c>
      <c r="C82" s="2" t="s">
        <v>1043</v>
      </c>
      <c r="D82" s="81">
        <f t="shared" si="3"/>
        <v>8.413461538461538</v>
      </c>
      <c r="E82" s="3">
        <v>8.75</v>
      </c>
      <c r="F82" s="4"/>
      <c r="G82" s="10"/>
      <c r="I82" s="87">
        <f t="shared" si="4"/>
        <v>33.65384615384615</v>
      </c>
      <c r="J82" s="47">
        <f t="shared" si="5"/>
        <v>35</v>
      </c>
    </row>
    <row r="83" spans="1:10" ht="16.5">
      <c r="A83" s="17">
        <v>4</v>
      </c>
      <c r="B83" s="2" t="s">
        <v>1321</v>
      </c>
      <c r="C83" s="2" t="s">
        <v>1043</v>
      </c>
      <c r="D83" s="81">
        <f t="shared" si="3"/>
        <v>8.413461538461538</v>
      </c>
      <c r="E83" s="3">
        <v>8.75</v>
      </c>
      <c r="F83" s="4"/>
      <c r="G83" s="10"/>
      <c r="I83" s="87">
        <f t="shared" si="4"/>
        <v>33.65384615384615</v>
      </c>
      <c r="J83" s="47">
        <f t="shared" si="5"/>
        <v>35</v>
      </c>
    </row>
    <row r="84" spans="1:10" ht="16.5">
      <c r="A84" s="17">
        <v>4</v>
      </c>
      <c r="B84" s="2" t="s">
        <v>1322</v>
      </c>
      <c r="C84" s="2" t="s">
        <v>1043</v>
      </c>
      <c r="D84" s="81">
        <f t="shared" si="3"/>
        <v>8.413461538461538</v>
      </c>
      <c r="E84" s="3">
        <v>8.75</v>
      </c>
      <c r="F84" s="4"/>
      <c r="G84" s="10"/>
      <c r="I84" s="87">
        <f t="shared" si="4"/>
        <v>33.65384615384615</v>
      </c>
      <c r="J84" s="47">
        <f t="shared" si="5"/>
        <v>35</v>
      </c>
    </row>
    <row r="85" spans="1:10" ht="16.5">
      <c r="A85" s="17">
        <v>4</v>
      </c>
      <c r="B85" s="2" t="s">
        <v>1323</v>
      </c>
      <c r="C85" s="2" t="s">
        <v>1043</v>
      </c>
      <c r="D85" s="81">
        <f t="shared" si="3"/>
        <v>8.413461538461538</v>
      </c>
      <c r="E85" s="3">
        <v>8.75</v>
      </c>
      <c r="F85" s="4"/>
      <c r="G85" s="10"/>
      <c r="I85" s="87">
        <f t="shared" si="4"/>
        <v>33.65384615384615</v>
      </c>
      <c r="J85" s="47">
        <f t="shared" si="5"/>
        <v>35</v>
      </c>
    </row>
    <row r="86" spans="1:10" ht="16.5">
      <c r="A86" s="17">
        <v>4</v>
      </c>
      <c r="B86" s="2" t="s">
        <v>1324</v>
      </c>
      <c r="C86" s="2" t="s">
        <v>1043</v>
      </c>
      <c r="D86" s="81">
        <f t="shared" si="3"/>
        <v>8.413461538461538</v>
      </c>
      <c r="E86" s="3">
        <v>8.75</v>
      </c>
      <c r="F86" s="4"/>
      <c r="G86" s="10"/>
      <c r="I86" s="87">
        <f t="shared" si="4"/>
        <v>33.65384615384615</v>
      </c>
      <c r="J86" s="47">
        <f t="shared" si="5"/>
        <v>35</v>
      </c>
    </row>
    <row r="87" spans="1:10" ht="16.5">
      <c r="A87" s="17">
        <v>4</v>
      </c>
      <c r="B87" s="2" t="s">
        <v>1325</v>
      </c>
      <c r="C87" s="2" t="s">
        <v>1043</v>
      </c>
      <c r="D87" s="81">
        <f t="shared" si="3"/>
        <v>8.413461538461538</v>
      </c>
      <c r="E87" s="3">
        <v>8.75</v>
      </c>
      <c r="F87" s="4"/>
      <c r="G87" s="10"/>
      <c r="I87" s="87">
        <f t="shared" si="4"/>
        <v>33.65384615384615</v>
      </c>
      <c r="J87" s="47">
        <f t="shared" si="5"/>
        <v>35</v>
      </c>
    </row>
    <row r="88" spans="1:10" ht="16.5">
      <c r="A88" s="17">
        <v>4</v>
      </c>
      <c r="B88" s="2" t="s">
        <v>1326</v>
      </c>
      <c r="C88" s="2" t="s">
        <v>1043</v>
      </c>
      <c r="D88" s="81">
        <f t="shared" si="3"/>
        <v>8.413461538461538</v>
      </c>
      <c r="E88" s="3">
        <v>8.75</v>
      </c>
      <c r="F88" s="4"/>
      <c r="G88" s="10"/>
      <c r="I88" s="87">
        <f t="shared" si="4"/>
        <v>33.65384615384615</v>
      </c>
      <c r="J88" s="47">
        <f t="shared" si="5"/>
        <v>35</v>
      </c>
    </row>
    <row r="89" spans="1:10" ht="16.5">
      <c r="A89" s="17">
        <v>4</v>
      </c>
      <c r="B89" s="2" t="s">
        <v>1327</v>
      </c>
      <c r="C89" s="2" t="s">
        <v>1043</v>
      </c>
      <c r="D89" s="81">
        <f t="shared" si="3"/>
        <v>8.413461538461538</v>
      </c>
      <c r="E89" s="3">
        <v>8.75</v>
      </c>
      <c r="F89" s="4"/>
      <c r="G89" s="10"/>
      <c r="I89" s="87">
        <f t="shared" si="4"/>
        <v>33.65384615384615</v>
      </c>
      <c r="J89" s="47">
        <f t="shared" si="5"/>
        <v>35</v>
      </c>
    </row>
    <row r="90" spans="1:10" ht="16.5">
      <c r="A90" s="17">
        <v>4</v>
      </c>
      <c r="B90" s="2" t="s">
        <v>1328</v>
      </c>
      <c r="C90" s="2" t="s">
        <v>1043</v>
      </c>
      <c r="D90" s="81">
        <f t="shared" si="3"/>
        <v>8.413461538461538</v>
      </c>
      <c r="E90" s="3">
        <v>8.75</v>
      </c>
      <c r="F90" s="4"/>
      <c r="G90" s="10"/>
      <c r="I90" s="87">
        <f t="shared" si="4"/>
        <v>33.65384615384615</v>
      </c>
      <c r="J90" s="47">
        <f t="shared" si="5"/>
        <v>35</v>
      </c>
    </row>
    <row r="91" spans="1:10" ht="16.5">
      <c r="A91" s="17">
        <v>4</v>
      </c>
      <c r="B91" s="2" t="s">
        <v>1329</v>
      </c>
      <c r="C91" s="2" t="s">
        <v>1043</v>
      </c>
      <c r="D91" s="81">
        <f t="shared" si="3"/>
        <v>8.413461538461538</v>
      </c>
      <c r="E91" s="3">
        <v>8.75</v>
      </c>
      <c r="F91" s="4"/>
      <c r="G91" s="10"/>
      <c r="I91" s="87">
        <f t="shared" si="4"/>
        <v>33.65384615384615</v>
      </c>
      <c r="J91" s="47">
        <f t="shared" si="5"/>
        <v>35</v>
      </c>
    </row>
    <row r="92" spans="1:10" ht="16.5">
      <c r="A92" s="17">
        <v>4</v>
      </c>
      <c r="B92" s="2" t="s">
        <v>1330</v>
      </c>
      <c r="C92" s="2" t="s">
        <v>1043</v>
      </c>
      <c r="D92" s="81">
        <f t="shared" si="3"/>
        <v>8.413461538461538</v>
      </c>
      <c r="E92" s="3">
        <v>8.75</v>
      </c>
      <c r="F92" s="4"/>
      <c r="G92" s="10"/>
      <c r="I92" s="87">
        <f t="shared" si="4"/>
        <v>33.65384615384615</v>
      </c>
      <c r="J92" s="47">
        <f t="shared" si="5"/>
        <v>35</v>
      </c>
    </row>
    <row r="93" spans="1:10" ht="16.5">
      <c r="A93" s="17">
        <v>4</v>
      </c>
      <c r="B93" s="2" t="s">
        <v>1331</v>
      </c>
      <c r="C93" s="2" t="s">
        <v>1043</v>
      </c>
      <c r="D93" s="81">
        <f t="shared" si="3"/>
        <v>8.413461538461538</v>
      </c>
      <c r="E93" s="3">
        <v>8.75</v>
      </c>
      <c r="F93" s="4"/>
      <c r="G93" s="10"/>
      <c r="I93" s="87">
        <f t="shared" si="4"/>
        <v>33.65384615384615</v>
      </c>
      <c r="J93" s="47">
        <f t="shared" si="5"/>
        <v>35</v>
      </c>
    </row>
    <row r="94" spans="1:10" ht="16.5">
      <c r="A94" s="17">
        <v>4</v>
      </c>
      <c r="B94" s="2" t="s">
        <v>1332</v>
      </c>
      <c r="C94" s="2" t="s">
        <v>1043</v>
      </c>
      <c r="D94" s="81">
        <f t="shared" si="3"/>
        <v>8.413461538461538</v>
      </c>
      <c r="E94" s="3">
        <v>8.75</v>
      </c>
      <c r="F94" s="4"/>
      <c r="G94" s="10"/>
      <c r="I94" s="87">
        <f t="shared" si="4"/>
        <v>33.65384615384615</v>
      </c>
      <c r="J94" s="47">
        <f t="shared" si="5"/>
        <v>35</v>
      </c>
    </row>
    <row r="95" spans="1:10" ht="16.5">
      <c r="A95" s="17">
        <v>4</v>
      </c>
      <c r="B95" s="2" t="s">
        <v>1333</v>
      </c>
      <c r="C95" s="2" t="s">
        <v>1043</v>
      </c>
      <c r="D95" s="81">
        <f t="shared" si="3"/>
        <v>8.413461538461538</v>
      </c>
      <c r="E95" s="3">
        <v>8.75</v>
      </c>
      <c r="F95" s="4"/>
      <c r="G95" s="10"/>
      <c r="I95" s="87">
        <f t="shared" si="4"/>
        <v>33.65384615384615</v>
      </c>
      <c r="J95" s="47">
        <f t="shared" si="5"/>
        <v>35</v>
      </c>
    </row>
    <row r="96" spans="1:10" ht="16.5">
      <c r="A96" s="17">
        <v>4</v>
      </c>
      <c r="B96" s="2" t="s">
        <v>1334</v>
      </c>
      <c r="C96" s="2" t="s">
        <v>1043</v>
      </c>
      <c r="D96" s="81">
        <f t="shared" si="3"/>
        <v>8.413461538461538</v>
      </c>
      <c r="E96" s="3">
        <v>8.75</v>
      </c>
      <c r="F96" s="4"/>
      <c r="G96" s="10"/>
      <c r="I96" s="87">
        <f t="shared" si="4"/>
        <v>33.65384615384615</v>
      </c>
      <c r="J96" s="47">
        <f t="shared" si="5"/>
        <v>35</v>
      </c>
    </row>
    <row r="97" spans="1:10" ht="16.5">
      <c r="A97" s="17">
        <v>4</v>
      </c>
      <c r="B97" s="2" t="s">
        <v>1335</v>
      </c>
      <c r="C97" s="2" t="s">
        <v>1043</v>
      </c>
      <c r="D97" s="81">
        <f t="shared" si="3"/>
        <v>8.413461538461538</v>
      </c>
      <c r="E97" s="3">
        <v>8.75</v>
      </c>
      <c r="F97" s="4"/>
      <c r="G97" s="10"/>
      <c r="I97" s="87">
        <f t="shared" si="4"/>
        <v>33.65384615384615</v>
      </c>
      <c r="J97" s="47">
        <f t="shared" si="5"/>
        <v>35</v>
      </c>
    </row>
    <row r="98" spans="1:10" ht="16.5">
      <c r="A98" s="17">
        <v>4</v>
      </c>
      <c r="B98" s="2" t="s">
        <v>1336</v>
      </c>
      <c r="C98" s="2" t="s">
        <v>1043</v>
      </c>
      <c r="D98" s="81">
        <f t="shared" si="3"/>
        <v>8.413461538461538</v>
      </c>
      <c r="E98" s="3">
        <v>8.75</v>
      </c>
      <c r="F98" s="4"/>
      <c r="G98" s="10"/>
      <c r="I98" s="87">
        <f t="shared" si="4"/>
        <v>33.65384615384615</v>
      </c>
      <c r="J98" s="47">
        <f t="shared" si="5"/>
        <v>35</v>
      </c>
    </row>
    <row r="99" spans="1:10" ht="16.5">
      <c r="A99" s="17">
        <v>4</v>
      </c>
      <c r="B99" s="2" t="s">
        <v>1337</v>
      </c>
      <c r="C99" s="2" t="s">
        <v>1043</v>
      </c>
      <c r="D99" s="81">
        <f t="shared" si="3"/>
        <v>8.413461538461538</v>
      </c>
      <c r="E99" s="3">
        <v>8.75</v>
      </c>
      <c r="F99" s="4"/>
      <c r="G99" s="10"/>
      <c r="I99" s="87">
        <f t="shared" si="4"/>
        <v>33.65384615384615</v>
      </c>
      <c r="J99" s="47">
        <f t="shared" si="5"/>
        <v>35</v>
      </c>
    </row>
    <row r="100" spans="1:10" ht="16.5">
      <c r="A100" s="17">
        <v>4</v>
      </c>
      <c r="B100" s="2" t="s">
        <v>1338</v>
      </c>
      <c r="C100" s="2" t="s">
        <v>1043</v>
      </c>
      <c r="D100" s="81">
        <f t="shared" si="3"/>
        <v>8.413461538461538</v>
      </c>
      <c r="E100" s="3">
        <v>8.75</v>
      </c>
      <c r="F100" s="4"/>
      <c r="G100" s="10"/>
      <c r="I100" s="87">
        <f t="shared" si="4"/>
        <v>33.65384615384615</v>
      </c>
      <c r="J100" s="47">
        <f t="shared" si="5"/>
        <v>35</v>
      </c>
    </row>
    <row r="101" spans="1:10" ht="16.5">
      <c r="A101" s="17">
        <v>4</v>
      </c>
      <c r="B101" s="2" t="s">
        <v>1339</v>
      </c>
      <c r="C101" s="2" t="s">
        <v>1043</v>
      </c>
      <c r="D101" s="81">
        <f t="shared" si="3"/>
        <v>8.413461538461538</v>
      </c>
      <c r="E101" s="3">
        <v>8.75</v>
      </c>
      <c r="F101" s="4"/>
      <c r="G101" s="10"/>
      <c r="I101" s="87">
        <f t="shared" si="4"/>
        <v>33.65384615384615</v>
      </c>
      <c r="J101" s="47">
        <f t="shared" si="5"/>
        <v>35</v>
      </c>
    </row>
    <row r="102" spans="1:10" ht="16.5">
      <c r="A102" s="17">
        <v>4</v>
      </c>
      <c r="B102" s="2" t="s">
        <v>1340</v>
      </c>
      <c r="C102" s="2" t="s">
        <v>1043</v>
      </c>
      <c r="D102" s="81">
        <f t="shared" si="3"/>
        <v>8.413461538461538</v>
      </c>
      <c r="E102" s="3">
        <v>8.75</v>
      </c>
      <c r="F102" s="4"/>
      <c r="G102" s="10"/>
      <c r="I102" s="87">
        <f t="shared" si="4"/>
        <v>33.65384615384615</v>
      </c>
      <c r="J102" s="47">
        <f t="shared" si="5"/>
        <v>35</v>
      </c>
    </row>
    <row r="103" spans="1:10" ht="16.5">
      <c r="A103" s="17">
        <v>4</v>
      </c>
      <c r="B103" s="2" t="s">
        <v>1341</v>
      </c>
      <c r="C103" s="2" t="s">
        <v>1043</v>
      </c>
      <c r="D103" s="81">
        <f t="shared" si="3"/>
        <v>8.413461538461538</v>
      </c>
      <c r="E103" s="3">
        <v>8.75</v>
      </c>
      <c r="F103" s="4"/>
      <c r="G103" s="10"/>
      <c r="I103" s="87">
        <f t="shared" si="4"/>
        <v>33.65384615384615</v>
      </c>
      <c r="J103" s="47">
        <f t="shared" si="5"/>
        <v>35</v>
      </c>
    </row>
    <row r="104" spans="1:10" ht="16.5">
      <c r="A104" s="17">
        <v>5</v>
      </c>
      <c r="B104" s="2" t="s">
        <v>1342</v>
      </c>
      <c r="C104" s="2" t="s">
        <v>1101</v>
      </c>
      <c r="D104" s="81">
        <f t="shared" si="3"/>
        <v>14.423076923076923</v>
      </c>
      <c r="E104" s="3">
        <v>15</v>
      </c>
      <c r="F104" s="4"/>
      <c r="G104" s="10"/>
      <c r="I104" s="87">
        <f t="shared" si="4"/>
        <v>72.11538461538461</v>
      </c>
      <c r="J104" s="47">
        <f t="shared" si="5"/>
        <v>75</v>
      </c>
    </row>
    <row r="105" spans="1:10" ht="16.5">
      <c r="A105" s="17">
        <v>5</v>
      </c>
      <c r="B105" s="2" t="s">
        <v>1343</v>
      </c>
      <c r="C105" s="2" t="s">
        <v>1101</v>
      </c>
      <c r="D105" s="81">
        <f t="shared" si="3"/>
        <v>14.423076923076923</v>
      </c>
      <c r="E105" s="3">
        <v>15</v>
      </c>
      <c r="F105" s="4"/>
      <c r="G105" s="10"/>
      <c r="I105" s="87">
        <f t="shared" si="4"/>
        <v>72.11538461538461</v>
      </c>
      <c r="J105" s="47">
        <f t="shared" si="5"/>
        <v>75</v>
      </c>
    </row>
    <row r="106" spans="1:10" ht="16.5">
      <c r="A106" s="17">
        <v>2</v>
      </c>
      <c r="B106" s="2" t="s">
        <v>1344</v>
      </c>
      <c r="C106" s="2" t="s">
        <v>1101</v>
      </c>
      <c r="D106" s="81">
        <f t="shared" si="3"/>
        <v>5.769230769230769</v>
      </c>
      <c r="E106" s="3">
        <v>6</v>
      </c>
      <c r="F106" s="4"/>
      <c r="G106" s="10"/>
      <c r="I106" s="87">
        <f t="shared" si="4"/>
        <v>11.538461538461538</v>
      </c>
      <c r="J106" s="47">
        <f t="shared" si="5"/>
        <v>12</v>
      </c>
    </row>
    <row r="107" spans="1:10" ht="16.5">
      <c r="A107" s="17">
        <v>2</v>
      </c>
      <c r="B107" s="2" t="s">
        <v>1345</v>
      </c>
      <c r="C107" s="2" t="s">
        <v>1101</v>
      </c>
      <c r="D107" s="81">
        <f t="shared" si="3"/>
        <v>5.769230769230769</v>
      </c>
      <c r="E107" s="3">
        <v>6</v>
      </c>
      <c r="F107" s="4"/>
      <c r="G107" s="10"/>
      <c r="I107" s="87">
        <f t="shared" si="4"/>
        <v>11.538461538461538</v>
      </c>
      <c r="J107" s="47">
        <f t="shared" si="5"/>
        <v>12</v>
      </c>
    </row>
    <row r="108" spans="1:10" ht="16.5">
      <c r="A108" s="17">
        <v>2</v>
      </c>
      <c r="B108" s="2" t="s">
        <v>1346</v>
      </c>
      <c r="C108" s="2" t="s">
        <v>1101</v>
      </c>
      <c r="D108" s="81">
        <f t="shared" si="3"/>
        <v>5.769230769230769</v>
      </c>
      <c r="E108" s="3">
        <v>6</v>
      </c>
      <c r="F108" s="4"/>
      <c r="G108" s="10"/>
      <c r="I108" s="87">
        <f t="shared" si="4"/>
        <v>11.538461538461538</v>
      </c>
      <c r="J108" s="47">
        <f t="shared" si="5"/>
        <v>12</v>
      </c>
    </row>
    <row r="109" spans="1:10" ht="16.5">
      <c r="A109" s="17">
        <v>2</v>
      </c>
      <c r="B109" s="2" t="s">
        <v>1347</v>
      </c>
      <c r="C109" s="2" t="s">
        <v>1101</v>
      </c>
      <c r="D109" s="81">
        <f t="shared" si="3"/>
        <v>5.769230769230769</v>
      </c>
      <c r="E109" s="3">
        <v>6</v>
      </c>
      <c r="F109" s="4"/>
      <c r="G109" s="10"/>
      <c r="I109" s="87">
        <f t="shared" si="4"/>
        <v>11.538461538461538</v>
      </c>
      <c r="J109" s="47">
        <f t="shared" si="5"/>
        <v>12</v>
      </c>
    </row>
    <row r="110" spans="1:10" ht="16.5">
      <c r="A110" s="17">
        <v>5</v>
      </c>
      <c r="B110" s="2" t="s">
        <v>1348</v>
      </c>
      <c r="C110" s="2" t="s">
        <v>1101</v>
      </c>
      <c r="D110" s="81">
        <f t="shared" si="3"/>
        <v>4.8076923076923075</v>
      </c>
      <c r="E110" s="3">
        <v>5</v>
      </c>
      <c r="F110" s="4"/>
      <c r="G110" s="10"/>
      <c r="I110" s="87">
        <f t="shared" si="4"/>
        <v>24.038461538461537</v>
      </c>
      <c r="J110" s="47">
        <f t="shared" si="5"/>
        <v>25</v>
      </c>
    </row>
    <row r="111" spans="1:10" ht="16.5">
      <c r="A111" s="17">
        <v>5</v>
      </c>
      <c r="B111" s="2" t="s">
        <v>1349</v>
      </c>
      <c r="C111" s="2" t="s">
        <v>1101</v>
      </c>
      <c r="D111" s="81">
        <f t="shared" si="3"/>
        <v>4.8076923076923075</v>
      </c>
      <c r="E111" s="3">
        <v>5</v>
      </c>
      <c r="F111" s="4"/>
      <c r="G111" s="10"/>
      <c r="I111" s="87">
        <f t="shared" si="4"/>
        <v>24.038461538461537</v>
      </c>
      <c r="J111" s="47">
        <f t="shared" si="5"/>
        <v>25</v>
      </c>
    </row>
    <row r="112" spans="1:10" ht="16.5">
      <c r="A112" s="17">
        <v>5</v>
      </c>
      <c r="B112" s="2" t="s">
        <v>1350</v>
      </c>
      <c r="C112" s="2" t="s">
        <v>1101</v>
      </c>
      <c r="D112" s="81">
        <f t="shared" si="3"/>
        <v>4.8076923076923075</v>
      </c>
      <c r="E112" s="3">
        <v>5</v>
      </c>
      <c r="F112" s="4"/>
      <c r="G112" s="10"/>
      <c r="I112" s="87">
        <f t="shared" si="4"/>
        <v>24.038461538461537</v>
      </c>
      <c r="J112" s="47">
        <f t="shared" si="5"/>
        <v>25</v>
      </c>
    </row>
    <row r="113" spans="1:10" ht="16.5">
      <c r="A113" s="17">
        <v>5</v>
      </c>
      <c r="B113" s="2" t="s">
        <v>1351</v>
      </c>
      <c r="C113" s="2" t="s">
        <v>1101</v>
      </c>
      <c r="D113" s="81">
        <f t="shared" si="3"/>
        <v>6.730769230769231</v>
      </c>
      <c r="E113" s="3">
        <v>7</v>
      </c>
      <c r="F113" s="4"/>
      <c r="G113" s="10"/>
      <c r="I113" s="87">
        <f t="shared" si="4"/>
        <v>33.65384615384615</v>
      </c>
      <c r="J113" s="47">
        <f t="shared" si="5"/>
        <v>35</v>
      </c>
    </row>
    <row r="114" spans="1:10" ht="16.5">
      <c r="A114" s="18">
        <v>5</v>
      </c>
      <c r="B114" s="5" t="s">
        <v>1352</v>
      </c>
      <c r="C114" s="5" t="s">
        <v>1101</v>
      </c>
      <c r="D114" s="81">
        <f t="shared" si="3"/>
        <v>6.25</v>
      </c>
      <c r="E114" s="6">
        <v>6.5</v>
      </c>
      <c r="F114" s="4"/>
      <c r="G114" s="10"/>
      <c r="I114" s="87">
        <f t="shared" si="4"/>
        <v>31.25</v>
      </c>
      <c r="J114" s="47">
        <f t="shared" si="5"/>
        <v>32.5</v>
      </c>
    </row>
    <row r="115" spans="1:10" ht="16.5">
      <c r="A115" s="17">
        <v>5</v>
      </c>
      <c r="B115" s="2" t="s">
        <v>1353</v>
      </c>
      <c r="C115" s="2" t="s">
        <v>1101</v>
      </c>
      <c r="D115" s="81">
        <f t="shared" si="3"/>
        <v>6.25</v>
      </c>
      <c r="E115" s="3">
        <v>6.5</v>
      </c>
      <c r="F115" s="4"/>
      <c r="G115" s="10"/>
      <c r="I115" s="87">
        <f t="shared" si="4"/>
        <v>31.25</v>
      </c>
      <c r="J115" s="47">
        <f t="shared" si="5"/>
        <v>32.5</v>
      </c>
    </row>
    <row r="116" spans="1:10" ht="16.5">
      <c r="A116" s="17">
        <v>5</v>
      </c>
      <c r="B116" s="2" t="s">
        <v>1354</v>
      </c>
      <c r="C116" s="2" t="s">
        <v>1101</v>
      </c>
      <c r="D116" s="81">
        <f t="shared" si="3"/>
        <v>6.25</v>
      </c>
      <c r="E116" s="3">
        <v>6.5</v>
      </c>
      <c r="F116" s="4"/>
      <c r="G116" s="10"/>
      <c r="I116" s="87">
        <f t="shared" si="4"/>
        <v>31.25</v>
      </c>
      <c r="J116" s="47">
        <f t="shared" si="5"/>
        <v>32.5</v>
      </c>
    </row>
    <row r="117" spans="1:10" ht="16.5">
      <c r="A117" s="17">
        <v>5</v>
      </c>
      <c r="B117" s="2" t="s">
        <v>1355</v>
      </c>
      <c r="C117" s="2" t="s">
        <v>1101</v>
      </c>
      <c r="D117" s="81">
        <f t="shared" si="3"/>
        <v>6.25</v>
      </c>
      <c r="E117" s="3">
        <v>6.5</v>
      </c>
      <c r="F117" s="4"/>
      <c r="G117" s="10"/>
      <c r="I117" s="87">
        <f t="shared" si="4"/>
        <v>31.25</v>
      </c>
      <c r="J117" s="47">
        <f t="shared" si="5"/>
        <v>32.5</v>
      </c>
    </row>
    <row r="118" spans="1:10" ht="16.5">
      <c r="A118" s="17">
        <v>5</v>
      </c>
      <c r="B118" s="2" t="s">
        <v>1356</v>
      </c>
      <c r="C118" s="2" t="s">
        <v>1101</v>
      </c>
      <c r="D118" s="81">
        <f t="shared" si="3"/>
        <v>6.25</v>
      </c>
      <c r="E118" s="3">
        <v>6.5</v>
      </c>
      <c r="F118" s="4"/>
      <c r="G118" s="10"/>
      <c r="I118" s="87">
        <f t="shared" si="4"/>
        <v>31.25</v>
      </c>
      <c r="J118" s="47">
        <f t="shared" si="5"/>
        <v>32.5</v>
      </c>
    </row>
    <row r="119" spans="1:10" ht="16.5">
      <c r="A119" s="17">
        <v>5</v>
      </c>
      <c r="B119" s="2" t="s">
        <v>1357</v>
      </c>
      <c r="C119" s="2" t="s">
        <v>1101</v>
      </c>
      <c r="D119" s="81">
        <f t="shared" si="3"/>
        <v>6.25</v>
      </c>
      <c r="E119" s="3">
        <v>6.5</v>
      </c>
      <c r="F119" s="4"/>
      <c r="G119" s="10"/>
      <c r="I119" s="87">
        <f t="shared" si="4"/>
        <v>31.25</v>
      </c>
      <c r="J119" s="47">
        <f t="shared" si="5"/>
        <v>32.5</v>
      </c>
    </row>
    <row r="120" spans="1:10" ht="16.5">
      <c r="A120" s="17">
        <v>4</v>
      </c>
      <c r="B120" s="2" t="s">
        <v>1358</v>
      </c>
      <c r="C120" s="2" t="s">
        <v>1101</v>
      </c>
      <c r="D120" s="81">
        <f t="shared" si="3"/>
        <v>8.173076923076923</v>
      </c>
      <c r="E120" s="3">
        <v>8.5</v>
      </c>
      <c r="F120" s="4"/>
      <c r="G120" s="10"/>
      <c r="I120" s="87">
        <f t="shared" si="4"/>
        <v>32.69230769230769</v>
      </c>
      <c r="J120" s="47">
        <f t="shared" si="5"/>
        <v>34</v>
      </c>
    </row>
    <row r="121" spans="1:10" ht="16.5">
      <c r="A121" s="17">
        <v>5</v>
      </c>
      <c r="B121" s="2" t="s">
        <v>1359</v>
      </c>
      <c r="C121" s="2" t="s">
        <v>1101</v>
      </c>
      <c r="D121" s="81">
        <f t="shared" si="3"/>
        <v>8.173076923076923</v>
      </c>
      <c r="E121" s="3">
        <v>8.5</v>
      </c>
      <c r="F121" s="4"/>
      <c r="G121" s="10"/>
      <c r="I121" s="87">
        <f t="shared" si="4"/>
        <v>40.86538461538461</v>
      </c>
      <c r="J121" s="47">
        <f t="shared" si="5"/>
        <v>42.5</v>
      </c>
    </row>
    <row r="122" spans="1:10" ht="16.5">
      <c r="A122" s="17">
        <v>5</v>
      </c>
      <c r="B122" s="2" t="s">
        <v>1360</v>
      </c>
      <c r="C122" s="2" t="s">
        <v>1101</v>
      </c>
      <c r="D122" s="81">
        <f t="shared" si="3"/>
        <v>8.173076923076923</v>
      </c>
      <c r="E122" s="3">
        <v>8.5</v>
      </c>
      <c r="F122" s="4"/>
      <c r="G122" s="10"/>
      <c r="I122" s="87">
        <f t="shared" si="4"/>
        <v>40.86538461538461</v>
      </c>
      <c r="J122" s="47">
        <f t="shared" si="5"/>
        <v>42.5</v>
      </c>
    </row>
    <row r="123" spans="1:10" ht="16.5">
      <c r="A123" s="17">
        <v>5</v>
      </c>
      <c r="B123" s="2" t="s">
        <v>1361</v>
      </c>
      <c r="C123" s="2" t="s">
        <v>1101</v>
      </c>
      <c r="D123" s="81">
        <f t="shared" si="3"/>
        <v>8.557692307692308</v>
      </c>
      <c r="E123" s="3">
        <v>8.9</v>
      </c>
      <c r="F123" s="4"/>
      <c r="G123" s="10"/>
      <c r="I123" s="87">
        <f t="shared" si="4"/>
        <v>42.78846153846154</v>
      </c>
      <c r="J123" s="47">
        <f t="shared" si="5"/>
        <v>44.5</v>
      </c>
    </row>
    <row r="124" spans="1:10" ht="16.5">
      <c r="A124" s="17">
        <v>5</v>
      </c>
      <c r="B124" s="2" t="s">
        <v>1362</v>
      </c>
      <c r="C124" s="2" t="s">
        <v>1101</v>
      </c>
      <c r="D124" s="81">
        <f t="shared" si="3"/>
        <v>8.173076923076923</v>
      </c>
      <c r="E124" s="3">
        <v>8.5</v>
      </c>
      <c r="F124" s="4"/>
      <c r="G124" s="10"/>
      <c r="I124" s="87">
        <f t="shared" si="4"/>
        <v>40.86538461538461</v>
      </c>
      <c r="J124" s="47">
        <f t="shared" si="5"/>
        <v>42.5</v>
      </c>
    </row>
    <row r="125" spans="1:10" ht="16.5">
      <c r="A125" s="17">
        <v>5</v>
      </c>
      <c r="B125" s="2" t="s">
        <v>1363</v>
      </c>
      <c r="C125" s="2" t="s">
        <v>1101</v>
      </c>
      <c r="D125" s="81">
        <f t="shared" si="3"/>
        <v>6.538461538461538</v>
      </c>
      <c r="E125" s="3">
        <v>6.8</v>
      </c>
      <c r="F125" s="4"/>
      <c r="G125" s="10"/>
      <c r="I125" s="87">
        <f t="shared" si="4"/>
        <v>32.69230769230769</v>
      </c>
      <c r="J125" s="47">
        <f t="shared" si="5"/>
        <v>34</v>
      </c>
    </row>
    <row r="126" spans="1:10" ht="16.5">
      <c r="A126" s="17">
        <v>5</v>
      </c>
      <c r="B126" s="2" t="s">
        <v>1364</v>
      </c>
      <c r="C126" s="2" t="s">
        <v>1101</v>
      </c>
      <c r="D126" s="81">
        <f t="shared" si="3"/>
        <v>6.538461538461538</v>
      </c>
      <c r="E126" s="3">
        <v>6.8</v>
      </c>
      <c r="F126" s="4"/>
      <c r="G126" s="10"/>
      <c r="I126" s="87">
        <f t="shared" si="4"/>
        <v>32.69230769230769</v>
      </c>
      <c r="J126" s="47">
        <f t="shared" si="5"/>
        <v>34</v>
      </c>
    </row>
    <row r="127" spans="1:10" ht="16.5">
      <c r="A127" s="17">
        <v>5</v>
      </c>
      <c r="B127" s="2" t="s">
        <v>1365</v>
      </c>
      <c r="C127" s="2" t="s">
        <v>1101</v>
      </c>
      <c r="D127" s="81">
        <f t="shared" si="3"/>
        <v>6.538461538461538</v>
      </c>
      <c r="E127" s="3">
        <v>6.8</v>
      </c>
      <c r="F127" s="4"/>
      <c r="G127" s="10"/>
      <c r="I127" s="87">
        <f t="shared" si="4"/>
        <v>32.69230769230769</v>
      </c>
      <c r="J127" s="47">
        <f t="shared" si="5"/>
        <v>34</v>
      </c>
    </row>
    <row r="128" spans="1:10" ht="16.5">
      <c r="A128" s="17">
        <v>5</v>
      </c>
      <c r="B128" s="2" t="s">
        <v>1366</v>
      </c>
      <c r="C128" s="2" t="s">
        <v>1101</v>
      </c>
      <c r="D128" s="81">
        <f t="shared" si="3"/>
        <v>17.788461538461537</v>
      </c>
      <c r="E128" s="3">
        <v>18.5</v>
      </c>
      <c r="F128" s="4"/>
      <c r="G128" s="10"/>
      <c r="I128" s="87">
        <f t="shared" si="4"/>
        <v>88.94230769230768</v>
      </c>
      <c r="J128" s="47">
        <f t="shared" si="5"/>
        <v>92.5</v>
      </c>
    </row>
    <row r="129" spans="1:10" ht="16.5">
      <c r="A129" s="17">
        <v>5</v>
      </c>
      <c r="B129" s="2" t="s">
        <v>1367</v>
      </c>
      <c r="C129" s="2" t="s">
        <v>1101</v>
      </c>
      <c r="D129" s="81">
        <f t="shared" si="3"/>
        <v>17.788461538461537</v>
      </c>
      <c r="E129" s="3">
        <v>18.5</v>
      </c>
      <c r="F129" s="4"/>
      <c r="G129" s="10"/>
      <c r="I129" s="87">
        <f t="shared" si="4"/>
        <v>88.94230769230768</v>
      </c>
      <c r="J129" s="47">
        <f t="shared" si="5"/>
        <v>92.5</v>
      </c>
    </row>
    <row r="130" spans="1:10" ht="16.5">
      <c r="A130" s="17">
        <v>5</v>
      </c>
      <c r="B130" s="2" t="s">
        <v>1368</v>
      </c>
      <c r="C130" s="2" t="s">
        <v>1101</v>
      </c>
      <c r="D130" s="81">
        <f t="shared" si="3"/>
        <v>17.788461538461537</v>
      </c>
      <c r="E130" s="3">
        <v>18.5</v>
      </c>
      <c r="F130" s="4"/>
      <c r="G130" s="10"/>
      <c r="I130" s="87">
        <f t="shared" si="4"/>
        <v>88.94230769230768</v>
      </c>
      <c r="J130" s="47">
        <f t="shared" si="5"/>
        <v>92.5</v>
      </c>
    </row>
    <row r="131" spans="1:10" ht="16.5">
      <c r="A131" s="17">
        <v>5</v>
      </c>
      <c r="B131" s="2" t="s">
        <v>1369</v>
      </c>
      <c r="C131" s="2" t="s">
        <v>1101</v>
      </c>
      <c r="D131" s="81">
        <f aca="true" t="shared" si="6" ref="D131:D194">E131/1.04</f>
        <v>17.788461538461537</v>
      </c>
      <c r="E131" s="3">
        <v>18.5</v>
      </c>
      <c r="F131" s="4"/>
      <c r="G131" s="10"/>
      <c r="I131" s="87">
        <f t="shared" si="4"/>
        <v>88.94230769230768</v>
      </c>
      <c r="J131" s="47">
        <f t="shared" si="5"/>
        <v>92.5</v>
      </c>
    </row>
    <row r="132" spans="1:10" ht="16.5">
      <c r="A132" s="17">
        <v>5</v>
      </c>
      <c r="B132" s="2" t="s">
        <v>1370</v>
      </c>
      <c r="C132" s="2" t="s">
        <v>1101</v>
      </c>
      <c r="D132" s="81">
        <f t="shared" si="6"/>
        <v>17.788461538461537</v>
      </c>
      <c r="E132" s="3">
        <v>18.5</v>
      </c>
      <c r="F132" s="4"/>
      <c r="G132" s="10"/>
      <c r="I132" s="87">
        <f aca="true" t="shared" si="7" ref="I132:I195">+A132*D132</f>
        <v>88.94230769230768</v>
      </c>
      <c r="J132" s="47">
        <f aca="true" t="shared" si="8" ref="J132:J195">+E132*A132</f>
        <v>92.5</v>
      </c>
    </row>
    <row r="133" spans="1:10" ht="16.5">
      <c r="A133" s="17">
        <v>5</v>
      </c>
      <c r="B133" s="2" t="s">
        <v>1371</v>
      </c>
      <c r="C133" s="2" t="s">
        <v>1101</v>
      </c>
      <c r="D133" s="81">
        <f t="shared" si="6"/>
        <v>17.788461538461537</v>
      </c>
      <c r="E133" s="3">
        <v>18.5</v>
      </c>
      <c r="F133" s="4"/>
      <c r="G133" s="10"/>
      <c r="I133" s="87">
        <f t="shared" si="7"/>
        <v>88.94230769230768</v>
      </c>
      <c r="J133" s="47">
        <f t="shared" si="8"/>
        <v>92.5</v>
      </c>
    </row>
    <row r="134" spans="1:10" ht="16.5">
      <c r="A134" s="17">
        <v>5</v>
      </c>
      <c r="B134" s="2" t="s">
        <v>1372</v>
      </c>
      <c r="C134" s="2" t="s">
        <v>1101</v>
      </c>
      <c r="D134" s="81">
        <f t="shared" si="6"/>
        <v>19.23076923076923</v>
      </c>
      <c r="E134" s="3">
        <v>20</v>
      </c>
      <c r="F134" s="4"/>
      <c r="G134" s="10"/>
      <c r="I134" s="87">
        <f t="shared" si="7"/>
        <v>96.15384615384615</v>
      </c>
      <c r="J134" s="47">
        <f t="shared" si="8"/>
        <v>100</v>
      </c>
    </row>
    <row r="135" spans="1:10" ht="16.5">
      <c r="A135" s="17">
        <v>5</v>
      </c>
      <c r="B135" s="2" t="s">
        <v>1373</v>
      </c>
      <c r="C135" s="2" t="s">
        <v>1101</v>
      </c>
      <c r="D135" s="81">
        <f t="shared" si="6"/>
        <v>17.788461538461537</v>
      </c>
      <c r="E135" s="3">
        <v>18.5</v>
      </c>
      <c r="F135" s="4"/>
      <c r="G135" s="10"/>
      <c r="I135" s="87">
        <f t="shared" si="7"/>
        <v>88.94230769230768</v>
      </c>
      <c r="J135" s="47">
        <f t="shared" si="8"/>
        <v>92.5</v>
      </c>
    </row>
    <row r="136" spans="1:10" ht="16.5">
      <c r="A136" s="17">
        <v>5</v>
      </c>
      <c r="B136" s="2" t="s">
        <v>1374</v>
      </c>
      <c r="C136" s="2" t="s">
        <v>1101</v>
      </c>
      <c r="D136" s="81">
        <f t="shared" si="6"/>
        <v>17.788461538461537</v>
      </c>
      <c r="E136" s="3">
        <v>18.5</v>
      </c>
      <c r="F136" s="4"/>
      <c r="G136" s="10"/>
      <c r="I136" s="87">
        <f t="shared" si="7"/>
        <v>88.94230769230768</v>
      </c>
      <c r="J136" s="47">
        <f t="shared" si="8"/>
        <v>92.5</v>
      </c>
    </row>
    <row r="137" spans="1:10" ht="16.5">
      <c r="A137" s="17">
        <v>5</v>
      </c>
      <c r="B137" s="2" t="s">
        <v>1375</v>
      </c>
      <c r="C137" s="2" t="s">
        <v>1101</v>
      </c>
      <c r="D137" s="81">
        <f t="shared" si="6"/>
        <v>17.788461538461537</v>
      </c>
      <c r="E137" s="3">
        <v>18.5</v>
      </c>
      <c r="F137" s="4"/>
      <c r="G137" s="10"/>
      <c r="I137" s="87">
        <f t="shared" si="7"/>
        <v>88.94230769230768</v>
      </c>
      <c r="J137" s="47">
        <f t="shared" si="8"/>
        <v>92.5</v>
      </c>
    </row>
    <row r="138" spans="1:10" ht="16.5">
      <c r="A138" s="17">
        <v>5</v>
      </c>
      <c r="B138" s="2" t="s">
        <v>1376</v>
      </c>
      <c r="C138" s="2" t="s">
        <v>1101</v>
      </c>
      <c r="D138" s="81">
        <f t="shared" si="6"/>
        <v>17.788461538461537</v>
      </c>
      <c r="E138" s="3">
        <v>18.5</v>
      </c>
      <c r="F138" s="4"/>
      <c r="G138" s="10"/>
      <c r="I138" s="87">
        <f t="shared" si="7"/>
        <v>88.94230769230768</v>
      </c>
      <c r="J138" s="47">
        <f t="shared" si="8"/>
        <v>92.5</v>
      </c>
    </row>
    <row r="139" spans="1:10" ht="16.5">
      <c r="A139" s="17">
        <v>5</v>
      </c>
      <c r="B139" s="2" t="s">
        <v>1377</v>
      </c>
      <c r="C139" s="2" t="s">
        <v>1101</v>
      </c>
      <c r="D139" s="81">
        <f t="shared" si="6"/>
        <v>17.788461538461537</v>
      </c>
      <c r="E139" s="3">
        <v>18.5</v>
      </c>
      <c r="F139" s="4"/>
      <c r="G139" s="10"/>
      <c r="I139" s="87">
        <f t="shared" si="7"/>
        <v>88.94230769230768</v>
      </c>
      <c r="J139" s="47">
        <f t="shared" si="8"/>
        <v>92.5</v>
      </c>
    </row>
    <row r="140" spans="1:10" ht="16.5">
      <c r="A140" s="17">
        <v>1</v>
      </c>
      <c r="B140" s="2" t="s">
        <v>1378</v>
      </c>
      <c r="C140" s="2" t="s">
        <v>1101</v>
      </c>
      <c r="D140" s="81">
        <f t="shared" si="6"/>
        <v>17.307692307692307</v>
      </c>
      <c r="E140" s="3">
        <v>18</v>
      </c>
      <c r="F140" s="4"/>
      <c r="G140" s="10"/>
      <c r="I140" s="87">
        <f t="shared" si="7"/>
        <v>17.307692307692307</v>
      </c>
      <c r="J140" s="47">
        <f t="shared" si="8"/>
        <v>18</v>
      </c>
    </row>
    <row r="141" spans="1:10" ht="16.5">
      <c r="A141" s="17">
        <v>1</v>
      </c>
      <c r="B141" s="2" t="s">
        <v>1379</v>
      </c>
      <c r="C141" s="2" t="s">
        <v>1101</v>
      </c>
      <c r="D141" s="81">
        <f t="shared" si="6"/>
        <v>9.615384615384615</v>
      </c>
      <c r="E141" s="3">
        <v>10</v>
      </c>
      <c r="F141" s="4"/>
      <c r="G141" s="10"/>
      <c r="I141" s="87">
        <f t="shared" si="7"/>
        <v>9.615384615384615</v>
      </c>
      <c r="J141" s="47">
        <f t="shared" si="8"/>
        <v>10</v>
      </c>
    </row>
    <row r="142" spans="1:10" ht="16.5">
      <c r="A142" s="17">
        <v>1</v>
      </c>
      <c r="B142" s="2" t="s">
        <v>1380</v>
      </c>
      <c r="C142" s="2" t="s">
        <v>1101</v>
      </c>
      <c r="D142" s="81">
        <f t="shared" si="6"/>
        <v>9.615384615384615</v>
      </c>
      <c r="E142" s="3">
        <v>10</v>
      </c>
      <c r="F142" s="4"/>
      <c r="G142" s="10"/>
      <c r="I142" s="87">
        <f t="shared" si="7"/>
        <v>9.615384615384615</v>
      </c>
      <c r="J142" s="47">
        <f t="shared" si="8"/>
        <v>10</v>
      </c>
    </row>
    <row r="143" spans="1:10" ht="16.5">
      <c r="A143" s="17">
        <v>1</v>
      </c>
      <c r="B143" s="2" t="s">
        <v>1381</v>
      </c>
      <c r="C143" s="2" t="s">
        <v>1101</v>
      </c>
      <c r="D143" s="81">
        <f t="shared" si="6"/>
        <v>9.615384615384615</v>
      </c>
      <c r="E143" s="3">
        <v>10</v>
      </c>
      <c r="F143" s="4"/>
      <c r="G143" s="10"/>
      <c r="I143" s="87">
        <f t="shared" si="7"/>
        <v>9.615384615384615</v>
      </c>
      <c r="J143" s="47">
        <f t="shared" si="8"/>
        <v>10</v>
      </c>
    </row>
    <row r="144" spans="1:10" ht="16.5">
      <c r="A144" s="17">
        <v>1</v>
      </c>
      <c r="B144" s="2" t="s">
        <v>1382</v>
      </c>
      <c r="C144" s="2" t="s">
        <v>1101</v>
      </c>
      <c r="D144" s="81">
        <f t="shared" si="6"/>
        <v>9.615384615384615</v>
      </c>
      <c r="E144" s="3">
        <v>10</v>
      </c>
      <c r="F144" s="4"/>
      <c r="G144" s="10"/>
      <c r="I144" s="87">
        <f t="shared" si="7"/>
        <v>9.615384615384615</v>
      </c>
      <c r="J144" s="47">
        <f t="shared" si="8"/>
        <v>10</v>
      </c>
    </row>
    <row r="145" spans="1:10" ht="16.5">
      <c r="A145" s="17">
        <v>2</v>
      </c>
      <c r="B145" s="2" t="s">
        <v>1383</v>
      </c>
      <c r="C145" s="2" t="s">
        <v>1384</v>
      </c>
      <c r="D145" s="81">
        <f t="shared" si="6"/>
        <v>4.673076923076923</v>
      </c>
      <c r="E145" s="3">
        <v>4.86</v>
      </c>
      <c r="F145" s="4"/>
      <c r="G145" s="10"/>
      <c r="I145" s="87">
        <f t="shared" si="7"/>
        <v>9.346153846153847</v>
      </c>
      <c r="J145" s="47">
        <f t="shared" si="8"/>
        <v>9.72</v>
      </c>
    </row>
    <row r="146" spans="1:10" ht="16.5">
      <c r="A146" s="17">
        <v>2</v>
      </c>
      <c r="B146" s="2" t="s">
        <v>1385</v>
      </c>
      <c r="C146" s="2" t="s">
        <v>1384</v>
      </c>
      <c r="D146" s="81">
        <f t="shared" si="6"/>
        <v>4.673076923076923</v>
      </c>
      <c r="E146" s="3">
        <v>4.86</v>
      </c>
      <c r="F146" s="4"/>
      <c r="G146" s="10"/>
      <c r="I146" s="87">
        <f t="shared" si="7"/>
        <v>9.346153846153847</v>
      </c>
      <c r="J146" s="47">
        <f t="shared" si="8"/>
        <v>9.72</v>
      </c>
    </row>
    <row r="147" spans="1:10" ht="16.5">
      <c r="A147" s="17">
        <v>2</v>
      </c>
      <c r="B147" s="2" t="s">
        <v>1386</v>
      </c>
      <c r="C147" s="2" t="s">
        <v>1384</v>
      </c>
      <c r="D147" s="81">
        <f t="shared" si="6"/>
        <v>5.1730769230769225</v>
      </c>
      <c r="E147" s="3">
        <v>5.38</v>
      </c>
      <c r="F147" s="4"/>
      <c r="G147" s="10"/>
      <c r="I147" s="87">
        <f t="shared" si="7"/>
        <v>10.346153846153845</v>
      </c>
      <c r="J147" s="47">
        <f t="shared" si="8"/>
        <v>10.76</v>
      </c>
    </row>
    <row r="148" spans="1:10" ht="16.5">
      <c r="A148" s="17">
        <v>2</v>
      </c>
      <c r="B148" s="2" t="s">
        <v>1387</v>
      </c>
      <c r="C148" s="2" t="s">
        <v>1384</v>
      </c>
      <c r="D148" s="81">
        <f t="shared" si="6"/>
        <v>4.673076923076923</v>
      </c>
      <c r="E148" s="3">
        <v>4.86</v>
      </c>
      <c r="F148" s="4"/>
      <c r="G148" s="10"/>
      <c r="I148" s="87">
        <f t="shared" si="7"/>
        <v>9.346153846153847</v>
      </c>
      <c r="J148" s="47">
        <f t="shared" si="8"/>
        <v>9.72</v>
      </c>
    </row>
    <row r="149" spans="1:10" ht="16.5">
      <c r="A149" s="17">
        <v>2</v>
      </c>
      <c r="B149" s="2" t="s">
        <v>1388</v>
      </c>
      <c r="C149" s="2" t="s">
        <v>1384</v>
      </c>
      <c r="D149" s="81">
        <f t="shared" si="6"/>
        <v>5.134615384615384</v>
      </c>
      <c r="E149" s="3">
        <v>5.34</v>
      </c>
      <c r="F149" s="4"/>
      <c r="G149" s="10"/>
      <c r="I149" s="87">
        <f t="shared" si="7"/>
        <v>10.269230769230768</v>
      </c>
      <c r="J149" s="47">
        <f t="shared" si="8"/>
        <v>10.68</v>
      </c>
    </row>
    <row r="150" spans="1:10" ht="16.5">
      <c r="A150" s="17">
        <v>2</v>
      </c>
      <c r="B150" s="2" t="s">
        <v>1389</v>
      </c>
      <c r="C150" s="2" t="s">
        <v>1384</v>
      </c>
      <c r="D150" s="81">
        <f t="shared" si="6"/>
        <v>5.365384615384615</v>
      </c>
      <c r="E150" s="3">
        <v>5.58</v>
      </c>
      <c r="F150" s="4"/>
      <c r="G150" s="10"/>
      <c r="I150" s="87">
        <f t="shared" si="7"/>
        <v>10.73076923076923</v>
      </c>
      <c r="J150" s="47">
        <f t="shared" si="8"/>
        <v>11.16</v>
      </c>
    </row>
    <row r="151" spans="1:10" ht="16.5">
      <c r="A151" s="17">
        <v>2</v>
      </c>
      <c r="B151" s="2" t="s">
        <v>1390</v>
      </c>
      <c r="C151" s="2" t="s">
        <v>1384</v>
      </c>
      <c r="D151" s="81">
        <f t="shared" si="6"/>
        <v>4.990384615384616</v>
      </c>
      <c r="E151" s="3">
        <v>5.19</v>
      </c>
      <c r="F151" s="4"/>
      <c r="G151" s="10"/>
      <c r="I151" s="87">
        <f t="shared" si="7"/>
        <v>9.980769230769232</v>
      </c>
      <c r="J151" s="47">
        <f t="shared" si="8"/>
        <v>10.38</v>
      </c>
    </row>
    <row r="152" spans="1:10" ht="16.5">
      <c r="A152" s="17">
        <v>2</v>
      </c>
      <c r="B152" s="2" t="s">
        <v>1391</v>
      </c>
      <c r="C152" s="2" t="s">
        <v>1384</v>
      </c>
      <c r="D152" s="81">
        <f t="shared" si="6"/>
        <v>5.1730769230769225</v>
      </c>
      <c r="E152" s="3">
        <v>5.38</v>
      </c>
      <c r="F152" s="4"/>
      <c r="G152" s="10"/>
      <c r="I152" s="87">
        <f t="shared" si="7"/>
        <v>10.346153846153845</v>
      </c>
      <c r="J152" s="47">
        <f t="shared" si="8"/>
        <v>10.76</v>
      </c>
    </row>
    <row r="153" spans="1:10" ht="16.5">
      <c r="A153" s="17">
        <v>2</v>
      </c>
      <c r="B153" s="2" t="s">
        <v>1392</v>
      </c>
      <c r="C153" s="2" t="s">
        <v>1384</v>
      </c>
      <c r="D153" s="81">
        <f t="shared" si="6"/>
        <v>6.201923076923077</v>
      </c>
      <c r="E153" s="3">
        <v>6.45</v>
      </c>
      <c r="F153" s="4"/>
      <c r="G153" s="10"/>
      <c r="I153" s="87">
        <f t="shared" si="7"/>
        <v>12.403846153846153</v>
      </c>
      <c r="J153" s="47">
        <f t="shared" si="8"/>
        <v>12.9</v>
      </c>
    </row>
    <row r="154" spans="1:10" ht="16.5">
      <c r="A154" s="17">
        <v>2</v>
      </c>
      <c r="B154" s="2" t="s">
        <v>1393</v>
      </c>
      <c r="C154" s="2" t="s">
        <v>1384</v>
      </c>
      <c r="D154" s="81">
        <f t="shared" si="6"/>
        <v>4.990384615384616</v>
      </c>
      <c r="E154" s="3">
        <v>5.19</v>
      </c>
      <c r="F154" s="4"/>
      <c r="G154" s="10"/>
      <c r="I154" s="87">
        <f t="shared" si="7"/>
        <v>9.980769230769232</v>
      </c>
      <c r="J154" s="47">
        <f t="shared" si="8"/>
        <v>10.38</v>
      </c>
    </row>
    <row r="155" spans="1:10" ht="16.5">
      <c r="A155" s="18">
        <v>2</v>
      </c>
      <c r="B155" s="5" t="s">
        <v>1394</v>
      </c>
      <c r="C155" s="5" t="s">
        <v>1384</v>
      </c>
      <c r="D155" s="81">
        <f t="shared" si="6"/>
        <v>5.1730769230769225</v>
      </c>
      <c r="E155" s="6">
        <v>5.38</v>
      </c>
      <c r="F155" s="4"/>
      <c r="G155" s="10"/>
      <c r="I155" s="87">
        <f t="shared" si="7"/>
        <v>10.346153846153845</v>
      </c>
      <c r="J155" s="47">
        <f t="shared" si="8"/>
        <v>10.76</v>
      </c>
    </row>
    <row r="156" spans="1:10" ht="16.5">
      <c r="A156" s="17">
        <v>2</v>
      </c>
      <c r="B156" s="2" t="s">
        <v>1395</v>
      </c>
      <c r="C156" s="2" t="s">
        <v>1384</v>
      </c>
      <c r="D156" s="81">
        <f t="shared" si="6"/>
        <v>6.10576923076923</v>
      </c>
      <c r="E156" s="3">
        <v>6.35</v>
      </c>
      <c r="F156" s="4"/>
      <c r="G156" s="10"/>
      <c r="I156" s="87">
        <f t="shared" si="7"/>
        <v>12.21153846153846</v>
      </c>
      <c r="J156" s="47">
        <f t="shared" si="8"/>
        <v>12.7</v>
      </c>
    </row>
    <row r="157" spans="1:10" ht="16.5">
      <c r="A157" s="17">
        <v>2</v>
      </c>
      <c r="B157" s="2" t="s">
        <v>1396</v>
      </c>
      <c r="C157" s="2" t="s">
        <v>1384</v>
      </c>
      <c r="D157" s="81">
        <f t="shared" si="6"/>
        <v>5.1730769230769225</v>
      </c>
      <c r="E157" s="3">
        <v>5.38</v>
      </c>
      <c r="F157" s="4"/>
      <c r="G157" s="10"/>
      <c r="I157" s="87">
        <f t="shared" si="7"/>
        <v>10.346153846153845</v>
      </c>
      <c r="J157" s="47">
        <f t="shared" si="8"/>
        <v>10.76</v>
      </c>
    </row>
    <row r="158" spans="1:10" ht="16.5">
      <c r="A158" s="17">
        <v>2</v>
      </c>
      <c r="B158" s="2" t="s">
        <v>1397</v>
      </c>
      <c r="C158" s="2" t="s">
        <v>1384</v>
      </c>
      <c r="D158" s="81">
        <f t="shared" si="6"/>
        <v>6.10576923076923</v>
      </c>
      <c r="E158" s="3">
        <v>6.35</v>
      </c>
      <c r="F158" s="4"/>
      <c r="G158" s="10"/>
      <c r="I158" s="87">
        <f t="shared" si="7"/>
        <v>12.21153846153846</v>
      </c>
      <c r="J158" s="47">
        <f t="shared" si="8"/>
        <v>12.7</v>
      </c>
    </row>
    <row r="159" spans="1:10" ht="16.5">
      <c r="A159" s="17">
        <v>2</v>
      </c>
      <c r="B159" s="2" t="s">
        <v>1398</v>
      </c>
      <c r="C159" s="2" t="s">
        <v>1384</v>
      </c>
      <c r="D159" s="81">
        <f t="shared" si="6"/>
        <v>4.990384615384616</v>
      </c>
      <c r="E159" s="3">
        <v>5.19</v>
      </c>
      <c r="F159" s="4"/>
      <c r="G159" s="10"/>
      <c r="I159" s="87">
        <f t="shared" si="7"/>
        <v>9.980769230769232</v>
      </c>
      <c r="J159" s="47">
        <f t="shared" si="8"/>
        <v>10.38</v>
      </c>
    </row>
    <row r="160" spans="1:10" ht="16.5">
      <c r="A160" s="17">
        <v>2</v>
      </c>
      <c r="B160" s="2" t="s">
        <v>1399</v>
      </c>
      <c r="C160" s="2" t="s">
        <v>1384</v>
      </c>
      <c r="D160" s="81">
        <f t="shared" si="6"/>
        <v>5.086538461538462</v>
      </c>
      <c r="E160" s="3">
        <v>5.29</v>
      </c>
      <c r="F160" s="4"/>
      <c r="G160" s="10"/>
      <c r="I160" s="87">
        <f t="shared" si="7"/>
        <v>10.173076923076923</v>
      </c>
      <c r="J160" s="47">
        <f t="shared" si="8"/>
        <v>10.58</v>
      </c>
    </row>
    <row r="161" spans="1:10" ht="16.5">
      <c r="A161" s="17">
        <v>2</v>
      </c>
      <c r="B161" s="2" t="s">
        <v>1400</v>
      </c>
      <c r="C161" s="2" t="s">
        <v>1384</v>
      </c>
      <c r="D161" s="81">
        <f t="shared" si="6"/>
        <v>5.451923076923077</v>
      </c>
      <c r="E161" s="3">
        <v>5.67</v>
      </c>
      <c r="F161" s="4"/>
      <c r="G161" s="10"/>
      <c r="I161" s="87">
        <f t="shared" si="7"/>
        <v>10.903846153846153</v>
      </c>
      <c r="J161" s="47">
        <f t="shared" si="8"/>
        <v>11.34</v>
      </c>
    </row>
    <row r="162" spans="1:10" ht="16.5">
      <c r="A162" s="17">
        <v>2</v>
      </c>
      <c r="B162" s="2" t="s">
        <v>1401</v>
      </c>
      <c r="C162" s="2" t="s">
        <v>1384</v>
      </c>
      <c r="D162" s="81">
        <f t="shared" si="6"/>
        <v>5.1730769230769225</v>
      </c>
      <c r="E162" s="3">
        <v>5.38</v>
      </c>
      <c r="F162" s="4"/>
      <c r="G162" s="10"/>
      <c r="I162" s="87">
        <f t="shared" si="7"/>
        <v>10.346153846153845</v>
      </c>
      <c r="J162" s="47">
        <f t="shared" si="8"/>
        <v>10.76</v>
      </c>
    </row>
    <row r="163" spans="1:10" ht="16.5">
      <c r="A163" s="17">
        <v>2</v>
      </c>
      <c r="B163" s="2" t="s">
        <v>1402</v>
      </c>
      <c r="C163" s="2" t="s">
        <v>1384</v>
      </c>
      <c r="D163" s="81">
        <f t="shared" si="6"/>
        <v>5.644230769230769</v>
      </c>
      <c r="E163" s="3">
        <v>5.87</v>
      </c>
      <c r="F163" s="4"/>
      <c r="G163" s="10"/>
      <c r="I163" s="87">
        <f t="shared" si="7"/>
        <v>11.288461538461538</v>
      </c>
      <c r="J163" s="47">
        <f t="shared" si="8"/>
        <v>11.74</v>
      </c>
    </row>
    <row r="164" spans="1:10" ht="16.5">
      <c r="A164" s="17">
        <v>2</v>
      </c>
      <c r="B164" s="2" t="s">
        <v>1403</v>
      </c>
      <c r="C164" s="2" t="s">
        <v>1384</v>
      </c>
      <c r="D164" s="81">
        <f t="shared" si="6"/>
        <v>5.644230769230769</v>
      </c>
      <c r="E164" s="3">
        <v>5.87</v>
      </c>
      <c r="F164" s="4"/>
      <c r="G164" s="10"/>
      <c r="I164" s="87">
        <f t="shared" si="7"/>
        <v>11.288461538461538</v>
      </c>
      <c r="J164" s="47">
        <f t="shared" si="8"/>
        <v>11.74</v>
      </c>
    </row>
    <row r="165" spans="1:10" ht="16.5">
      <c r="A165" s="17">
        <v>2</v>
      </c>
      <c r="B165" s="2" t="s">
        <v>1404</v>
      </c>
      <c r="C165" s="2" t="s">
        <v>1384</v>
      </c>
      <c r="D165" s="81">
        <f t="shared" si="6"/>
        <v>6.288461538461538</v>
      </c>
      <c r="E165" s="3">
        <v>6.54</v>
      </c>
      <c r="F165" s="4"/>
      <c r="G165" s="10"/>
      <c r="I165" s="87">
        <f t="shared" si="7"/>
        <v>12.576923076923077</v>
      </c>
      <c r="J165" s="47">
        <f t="shared" si="8"/>
        <v>13.08</v>
      </c>
    </row>
    <row r="166" spans="1:10" ht="16.5">
      <c r="A166" s="17">
        <v>2</v>
      </c>
      <c r="B166" s="2" t="s">
        <v>1405</v>
      </c>
      <c r="C166" s="2" t="s">
        <v>1384</v>
      </c>
      <c r="D166" s="81">
        <f t="shared" si="6"/>
        <v>5.644230769230769</v>
      </c>
      <c r="E166" s="3">
        <v>5.87</v>
      </c>
      <c r="F166" s="4"/>
      <c r="G166" s="10"/>
      <c r="I166" s="87">
        <f t="shared" si="7"/>
        <v>11.288461538461538</v>
      </c>
      <c r="J166" s="47">
        <f t="shared" si="8"/>
        <v>11.74</v>
      </c>
    </row>
    <row r="167" spans="1:10" ht="16.5">
      <c r="A167" s="17">
        <v>2</v>
      </c>
      <c r="B167" s="2" t="s">
        <v>1406</v>
      </c>
      <c r="C167" s="2" t="s">
        <v>1384</v>
      </c>
      <c r="D167" s="81">
        <f t="shared" si="6"/>
        <v>5.644230769230769</v>
      </c>
      <c r="E167" s="3">
        <v>5.87</v>
      </c>
      <c r="F167" s="4"/>
      <c r="G167" s="10"/>
      <c r="I167" s="87">
        <f t="shared" si="7"/>
        <v>11.288461538461538</v>
      </c>
      <c r="J167" s="47">
        <f t="shared" si="8"/>
        <v>11.74</v>
      </c>
    </row>
    <row r="168" spans="1:10" ht="16.5">
      <c r="A168" s="17">
        <v>1</v>
      </c>
      <c r="B168" s="2" t="s">
        <v>1407</v>
      </c>
      <c r="C168" s="2" t="s">
        <v>1101</v>
      </c>
      <c r="D168" s="81">
        <f t="shared" si="6"/>
        <v>7.692307692307692</v>
      </c>
      <c r="E168" s="3">
        <v>8</v>
      </c>
      <c r="F168" s="4"/>
      <c r="G168" s="10"/>
      <c r="I168" s="87">
        <f t="shared" si="7"/>
        <v>7.692307692307692</v>
      </c>
      <c r="J168" s="47">
        <f t="shared" si="8"/>
        <v>8</v>
      </c>
    </row>
    <row r="169" spans="1:10" ht="16.5">
      <c r="A169" s="17">
        <v>1</v>
      </c>
      <c r="B169" s="2" t="s">
        <v>1408</v>
      </c>
      <c r="C169" s="2" t="s">
        <v>1101</v>
      </c>
      <c r="D169" s="81">
        <f t="shared" si="6"/>
        <v>7.692307692307692</v>
      </c>
      <c r="E169" s="3">
        <v>8</v>
      </c>
      <c r="F169" s="4"/>
      <c r="G169" s="10"/>
      <c r="I169" s="87">
        <f t="shared" si="7"/>
        <v>7.692307692307692</v>
      </c>
      <c r="J169" s="47">
        <f t="shared" si="8"/>
        <v>8</v>
      </c>
    </row>
    <row r="170" spans="1:10" ht="16.5">
      <c r="A170" s="17">
        <v>1</v>
      </c>
      <c r="B170" s="2" t="s">
        <v>1409</v>
      </c>
      <c r="C170" s="2" t="s">
        <v>1101</v>
      </c>
      <c r="D170" s="81">
        <f t="shared" si="6"/>
        <v>7.692307692307692</v>
      </c>
      <c r="E170" s="3">
        <v>8</v>
      </c>
      <c r="F170" s="4"/>
      <c r="G170" s="10"/>
      <c r="I170" s="87">
        <f t="shared" si="7"/>
        <v>7.692307692307692</v>
      </c>
      <c r="J170" s="47">
        <f t="shared" si="8"/>
        <v>8</v>
      </c>
    </row>
    <row r="171" spans="1:10" ht="16.5">
      <c r="A171" s="17">
        <v>1</v>
      </c>
      <c r="B171" s="2" t="s">
        <v>1410</v>
      </c>
      <c r="C171" s="2" t="s">
        <v>1101</v>
      </c>
      <c r="D171" s="81">
        <f t="shared" si="6"/>
        <v>7.692307692307692</v>
      </c>
      <c r="E171" s="3">
        <v>8</v>
      </c>
      <c r="F171" s="4"/>
      <c r="G171" s="10"/>
      <c r="I171" s="87">
        <f t="shared" si="7"/>
        <v>7.692307692307692</v>
      </c>
      <c r="J171" s="47">
        <f t="shared" si="8"/>
        <v>8</v>
      </c>
    </row>
    <row r="172" spans="1:10" ht="16.5">
      <c r="A172" s="17">
        <v>1</v>
      </c>
      <c r="B172" s="2" t="s">
        <v>1411</v>
      </c>
      <c r="C172" s="2" t="s">
        <v>1101</v>
      </c>
      <c r="D172" s="81">
        <f t="shared" si="6"/>
        <v>7.692307692307692</v>
      </c>
      <c r="E172" s="3">
        <v>8</v>
      </c>
      <c r="F172" s="4"/>
      <c r="G172" s="10"/>
      <c r="I172" s="87">
        <f t="shared" si="7"/>
        <v>7.692307692307692</v>
      </c>
      <c r="J172" s="47">
        <f t="shared" si="8"/>
        <v>8</v>
      </c>
    </row>
    <row r="173" spans="1:10" ht="16.5">
      <c r="A173" s="17">
        <v>1</v>
      </c>
      <c r="B173" s="2" t="s">
        <v>1412</v>
      </c>
      <c r="C173" s="2" t="s">
        <v>1101</v>
      </c>
      <c r="D173" s="81">
        <f t="shared" si="6"/>
        <v>7.692307692307692</v>
      </c>
      <c r="E173" s="3">
        <v>8</v>
      </c>
      <c r="F173" s="4"/>
      <c r="G173" s="10"/>
      <c r="I173" s="87">
        <f t="shared" si="7"/>
        <v>7.692307692307692</v>
      </c>
      <c r="J173" s="47">
        <f t="shared" si="8"/>
        <v>8</v>
      </c>
    </row>
    <row r="174" spans="1:10" ht="16.5">
      <c r="A174" s="17">
        <v>1</v>
      </c>
      <c r="B174" s="2" t="s">
        <v>1413</v>
      </c>
      <c r="C174" s="2" t="s">
        <v>1101</v>
      </c>
      <c r="D174" s="81">
        <f t="shared" si="6"/>
        <v>7.692307692307692</v>
      </c>
      <c r="E174" s="3">
        <v>8</v>
      </c>
      <c r="F174" s="4"/>
      <c r="G174" s="10"/>
      <c r="I174" s="87">
        <f t="shared" si="7"/>
        <v>7.692307692307692</v>
      </c>
      <c r="J174" s="47">
        <f t="shared" si="8"/>
        <v>8</v>
      </c>
    </row>
    <row r="175" spans="1:10" ht="16.5">
      <c r="A175" s="17">
        <v>1</v>
      </c>
      <c r="B175" s="2" t="s">
        <v>1414</v>
      </c>
      <c r="C175" s="2" t="s">
        <v>1101</v>
      </c>
      <c r="D175" s="81">
        <f t="shared" si="6"/>
        <v>7.692307692307692</v>
      </c>
      <c r="E175" s="3">
        <v>8</v>
      </c>
      <c r="F175" s="4"/>
      <c r="G175" s="10"/>
      <c r="I175" s="87">
        <f t="shared" si="7"/>
        <v>7.692307692307692</v>
      </c>
      <c r="J175" s="47">
        <f t="shared" si="8"/>
        <v>8</v>
      </c>
    </row>
    <row r="176" spans="1:10" ht="16.5">
      <c r="A176" s="17">
        <v>1</v>
      </c>
      <c r="B176" s="2" t="s">
        <v>1415</v>
      </c>
      <c r="C176" s="2" t="s">
        <v>1101</v>
      </c>
      <c r="D176" s="81">
        <f t="shared" si="6"/>
        <v>7.692307692307692</v>
      </c>
      <c r="E176" s="3">
        <v>8</v>
      </c>
      <c r="F176" s="4"/>
      <c r="G176" s="10"/>
      <c r="I176" s="87">
        <f t="shared" si="7"/>
        <v>7.692307692307692</v>
      </c>
      <c r="J176" s="47">
        <f t="shared" si="8"/>
        <v>8</v>
      </c>
    </row>
    <row r="177" spans="1:10" ht="16.5">
      <c r="A177" s="17">
        <v>1</v>
      </c>
      <c r="B177" s="2" t="s">
        <v>1416</v>
      </c>
      <c r="C177" s="2" t="s">
        <v>1101</v>
      </c>
      <c r="D177" s="81">
        <f t="shared" si="6"/>
        <v>7.692307692307692</v>
      </c>
      <c r="E177" s="3">
        <v>8</v>
      </c>
      <c r="F177" s="4"/>
      <c r="G177" s="10"/>
      <c r="I177" s="87">
        <f t="shared" si="7"/>
        <v>7.692307692307692</v>
      </c>
      <c r="J177" s="47">
        <f t="shared" si="8"/>
        <v>8</v>
      </c>
    </row>
    <row r="178" spans="1:10" ht="16.5">
      <c r="A178" s="17">
        <v>1</v>
      </c>
      <c r="B178" s="2" t="s">
        <v>1417</v>
      </c>
      <c r="C178" s="2" t="s">
        <v>1101</v>
      </c>
      <c r="D178" s="81">
        <f t="shared" si="6"/>
        <v>7.692307692307692</v>
      </c>
      <c r="E178" s="3">
        <v>8</v>
      </c>
      <c r="F178" s="4"/>
      <c r="G178" s="10"/>
      <c r="I178" s="87">
        <f t="shared" si="7"/>
        <v>7.692307692307692</v>
      </c>
      <c r="J178" s="47">
        <f t="shared" si="8"/>
        <v>8</v>
      </c>
    </row>
    <row r="179" spans="1:10" ht="16.5">
      <c r="A179" s="17">
        <v>1</v>
      </c>
      <c r="B179" s="2" t="s">
        <v>1418</v>
      </c>
      <c r="C179" s="2" t="s">
        <v>1101</v>
      </c>
      <c r="D179" s="81">
        <f t="shared" si="6"/>
        <v>7.692307692307692</v>
      </c>
      <c r="E179" s="3">
        <v>8</v>
      </c>
      <c r="F179" s="4"/>
      <c r="G179" s="10"/>
      <c r="I179" s="87">
        <f t="shared" si="7"/>
        <v>7.692307692307692</v>
      </c>
      <c r="J179" s="47">
        <f t="shared" si="8"/>
        <v>8</v>
      </c>
    </row>
    <row r="180" spans="1:10" ht="16.5">
      <c r="A180" s="17">
        <v>1</v>
      </c>
      <c r="B180" s="2" t="s">
        <v>1419</v>
      </c>
      <c r="C180" s="2" t="s">
        <v>1101</v>
      </c>
      <c r="D180" s="81">
        <f t="shared" si="6"/>
        <v>7.692307692307692</v>
      </c>
      <c r="E180" s="3">
        <v>8</v>
      </c>
      <c r="F180" s="4"/>
      <c r="G180" s="10"/>
      <c r="I180" s="87">
        <f t="shared" si="7"/>
        <v>7.692307692307692</v>
      </c>
      <c r="J180" s="47">
        <f t="shared" si="8"/>
        <v>8</v>
      </c>
    </row>
    <row r="181" spans="1:10" ht="16.5">
      <c r="A181" s="17">
        <v>4</v>
      </c>
      <c r="B181" s="2" t="s">
        <v>1420</v>
      </c>
      <c r="C181" s="2" t="s">
        <v>1084</v>
      </c>
      <c r="D181" s="81">
        <f t="shared" si="6"/>
        <v>8.086538461538462</v>
      </c>
      <c r="E181" s="3">
        <v>8.41</v>
      </c>
      <c r="F181" s="4"/>
      <c r="G181" s="10"/>
      <c r="I181" s="87">
        <f t="shared" si="7"/>
        <v>32.34615384615385</v>
      </c>
      <c r="J181" s="47">
        <f t="shared" si="8"/>
        <v>33.64</v>
      </c>
    </row>
    <row r="182" spans="1:10" ht="16.5">
      <c r="A182" s="17">
        <v>5</v>
      </c>
      <c r="B182" s="2" t="s">
        <v>1421</v>
      </c>
      <c r="C182" s="2" t="s">
        <v>1084</v>
      </c>
      <c r="D182" s="81">
        <f t="shared" si="6"/>
        <v>7.163461538461538</v>
      </c>
      <c r="E182" s="3">
        <v>7.45</v>
      </c>
      <c r="F182" s="4"/>
      <c r="G182" s="10"/>
      <c r="I182" s="87">
        <f t="shared" si="7"/>
        <v>35.81730769230769</v>
      </c>
      <c r="J182" s="47">
        <f t="shared" si="8"/>
        <v>37.25</v>
      </c>
    </row>
    <row r="183" spans="1:10" ht="16.5">
      <c r="A183" s="17">
        <v>2</v>
      </c>
      <c r="B183" s="2" t="s">
        <v>1422</v>
      </c>
      <c r="C183" s="2" t="s">
        <v>1423</v>
      </c>
      <c r="D183" s="81">
        <f t="shared" si="6"/>
        <v>5.1923076923076925</v>
      </c>
      <c r="E183" s="3">
        <v>5.4</v>
      </c>
      <c r="F183" s="4"/>
      <c r="G183" s="10"/>
      <c r="I183" s="87">
        <f t="shared" si="7"/>
        <v>10.384615384615385</v>
      </c>
      <c r="J183" s="47">
        <f t="shared" si="8"/>
        <v>10.8</v>
      </c>
    </row>
    <row r="184" spans="1:10" ht="16.5">
      <c r="A184" s="17">
        <v>2</v>
      </c>
      <c r="B184" s="2" t="s">
        <v>1424</v>
      </c>
      <c r="C184" s="2" t="s">
        <v>1423</v>
      </c>
      <c r="D184" s="81">
        <f t="shared" si="6"/>
        <v>5.1923076923076925</v>
      </c>
      <c r="E184" s="3">
        <v>5.4</v>
      </c>
      <c r="F184" s="4"/>
      <c r="G184" s="10"/>
      <c r="I184" s="87">
        <f t="shared" si="7"/>
        <v>10.384615384615385</v>
      </c>
      <c r="J184" s="47">
        <f t="shared" si="8"/>
        <v>10.8</v>
      </c>
    </row>
    <row r="185" spans="1:10" ht="16.5">
      <c r="A185" s="17">
        <v>2</v>
      </c>
      <c r="B185" s="2" t="s">
        <v>1425</v>
      </c>
      <c r="C185" s="2" t="s">
        <v>1423</v>
      </c>
      <c r="D185" s="81">
        <f t="shared" si="6"/>
        <v>5.1923076923076925</v>
      </c>
      <c r="E185" s="3">
        <v>5.4</v>
      </c>
      <c r="F185" s="4"/>
      <c r="G185" s="10"/>
      <c r="I185" s="87">
        <f t="shared" si="7"/>
        <v>10.384615384615385</v>
      </c>
      <c r="J185" s="47">
        <f t="shared" si="8"/>
        <v>10.8</v>
      </c>
    </row>
    <row r="186" spans="1:10" ht="16.5">
      <c r="A186" s="17">
        <v>2</v>
      </c>
      <c r="B186" s="2" t="s">
        <v>1426</v>
      </c>
      <c r="C186" s="2" t="s">
        <v>1423</v>
      </c>
      <c r="D186" s="81">
        <f t="shared" si="6"/>
        <v>5.1923076923076925</v>
      </c>
      <c r="E186" s="3">
        <v>5.4</v>
      </c>
      <c r="F186" s="4"/>
      <c r="G186" s="10"/>
      <c r="I186" s="87">
        <f t="shared" si="7"/>
        <v>10.384615384615385</v>
      </c>
      <c r="J186" s="47">
        <f t="shared" si="8"/>
        <v>10.8</v>
      </c>
    </row>
    <row r="187" spans="1:10" ht="16.5">
      <c r="A187" s="17">
        <v>2</v>
      </c>
      <c r="B187" s="2" t="s">
        <v>1427</v>
      </c>
      <c r="C187" s="2" t="s">
        <v>1423</v>
      </c>
      <c r="D187" s="81">
        <f t="shared" si="6"/>
        <v>5.1923076923076925</v>
      </c>
      <c r="E187" s="3">
        <v>5.4</v>
      </c>
      <c r="F187" s="4"/>
      <c r="G187" s="10"/>
      <c r="I187" s="87">
        <f t="shared" si="7"/>
        <v>10.384615384615385</v>
      </c>
      <c r="J187" s="47">
        <f t="shared" si="8"/>
        <v>10.8</v>
      </c>
    </row>
    <row r="188" spans="1:10" ht="16.5">
      <c r="A188" s="17">
        <v>2</v>
      </c>
      <c r="B188" s="2" t="s">
        <v>1428</v>
      </c>
      <c r="C188" s="2" t="s">
        <v>1423</v>
      </c>
      <c r="D188" s="81">
        <f t="shared" si="6"/>
        <v>5.1923076923076925</v>
      </c>
      <c r="E188" s="3">
        <v>5.4</v>
      </c>
      <c r="F188" s="4"/>
      <c r="G188" s="10"/>
      <c r="I188" s="87">
        <f t="shared" si="7"/>
        <v>10.384615384615385</v>
      </c>
      <c r="J188" s="47">
        <f t="shared" si="8"/>
        <v>10.8</v>
      </c>
    </row>
    <row r="189" spans="1:10" ht="16.5">
      <c r="A189" s="17">
        <v>2</v>
      </c>
      <c r="B189" s="2" t="s">
        <v>1429</v>
      </c>
      <c r="C189" s="2" t="s">
        <v>1423</v>
      </c>
      <c r="D189" s="81">
        <f t="shared" si="6"/>
        <v>5.1923076923076925</v>
      </c>
      <c r="E189" s="3">
        <v>5.4</v>
      </c>
      <c r="F189" s="4"/>
      <c r="G189" s="10"/>
      <c r="I189" s="87">
        <f t="shared" si="7"/>
        <v>10.384615384615385</v>
      </c>
      <c r="J189" s="47">
        <f t="shared" si="8"/>
        <v>10.8</v>
      </c>
    </row>
    <row r="190" spans="1:10" ht="16.5">
      <c r="A190" s="17">
        <v>2</v>
      </c>
      <c r="B190" s="2" t="s">
        <v>1430</v>
      </c>
      <c r="C190" s="2" t="s">
        <v>1423</v>
      </c>
      <c r="D190" s="81">
        <f t="shared" si="6"/>
        <v>5.1923076923076925</v>
      </c>
      <c r="E190" s="3">
        <v>5.4</v>
      </c>
      <c r="F190" s="4"/>
      <c r="G190" s="10"/>
      <c r="I190" s="87">
        <f t="shared" si="7"/>
        <v>10.384615384615385</v>
      </c>
      <c r="J190" s="47">
        <f t="shared" si="8"/>
        <v>10.8</v>
      </c>
    </row>
    <row r="191" spans="1:10" ht="16.5">
      <c r="A191" s="17">
        <v>2</v>
      </c>
      <c r="B191" s="2" t="s">
        <v>1431</v>
      </c>
      <c r="C191" s="2" t="s">
        <v>1423</v>
      </c>
      <c r="D191" s="81">
        <f t="shared" si="6"/>
        <v>5.1923076923076925</v>
      </c>
      <c r="E191" s="3">
        <v>5.4</v>
      </c>
      <c r="F191" s="4"/>
      <c r="G191" s="10"/>
      <c r="I191" s="87">
        <f t="shared" si="7"/>
        <v>10.384615384615385</v>
      </c>
      <c r="J191" s="47">
        <f t="shared" si="8"/>
        <v>10.8</v>
      </c>
    </row>
    <row r="192" spans="1:10" ht="16.5">
      <c r="A192" s="17">
        <v>2</v>
      </c>
      <c r="B192" s="2" t="s">
        <v>1432</v>
      </c>
      <c r="C192" s="2" t="s">
        <v>1423</v>
      </c>
      <c r="D192" s="81">
        <f t="shared" si="6"/>
        <v>5.1923076923076925</v>
      </c>
      <c r="E192" s="3">
        <v>5.4</v>
      </c>
      <c r="F192" s="4"/>
      <c r="G192" s="10"/>
      <c r="I192" s="87">
        <f t="shared" si="7"/>
        <v>10.384615384615385</v>
      </c>
      <c r="J192" s="47">
        <f t="shared" si="8"/>
        <v>10.8</v>
      </c>
    </row>
    <row r="193" spans="1:10" ht="16.5">
      <c r="A193" s="17">
        <v>2</v>
      </c>
      <c r="B193" s="2" t="s">
        <v>1433</v>
      </c>
      <c r="C193" s="2" t="s">
        <v>1423</v>
      </c>
      <c r="D193" s="81">
        <f t="shared" si="6"/>
        <v>4.759615384615385</v>
      </c>
      <c r="E193" s="3">
        <v>4.95</v>
      </c>
      <c r="F193" s="4"/>
      <c r="G193" s="10"/>
      <c r="I193" s="87">
        <f t="shared" si="7"/>
        <v>9.51923076923077</v>
      </c>
      <c r="J193" s="47">
        <f t="shared" si="8"/>
        <v>9.9</v>
      </c>
    </row>
    <row r="194" spans="1:10" ht="16.5">
      <c r="A194" s="17">
        <v>2</v>
      </c>
      <c r="B194" s="2" t="s">
        <v>1434</v>
      </c>
      <c r="C194" s="2" t="s">
        <v>1423</v>
      </c>
      <c r="D194" s="81">
        <f t="shared" si="6"/>
        <v>4.759615384615385</v>
      </c>
      <c r="E194" s="3">
        <v>4.95</v>
      </c>
      <c r="F194" s="4"/>
      <c r="G194" s="10"/>
      <c r="I194" s="87">
        <f t="shared" si="7"/>
        <v>9.51923076923077</v>
      </c>
      <c r="J194" s="47">
        <f t="shared" si="8"/>
        <v>9.9</v>
      </c>
    </row>
    <row r="195" spans="1:10" ht="16.5">
      <c r="A195" s="17">
        <v>2</v>
      </c>
      <c r="B195" s="2" t="s">
        <v>1435</v>
      </c>
      <c r="C195" s="2" t="s">
        <v>1423</v>
      </c>
      <c r="D195" s="81">
        <f aca="true" t="shared" si="9" ref="D195:D258">E195/1.04</f>
        <v>4.759615384615385</v>
      </c>
      <c r="E195" s="3">
        <v>4.95</v>
      </c>
      <c r="F195" s="4"/>
      <c r="G195" s="10"/>
      <c r="I195" s="87">
        <f t="shared" si="7"/>
        <v>9.51923076923077</v>
      </c>
      <c r="J195" s="47">
        <f t="shared" si="8"/>
        <v>9.9</v>
      </c>
    </row>
    <row r="196" spans="1:10" ht="16.5">
      <c r="A196" s="17">
        <v>2</v>
      </c>
      <c r="B196" s="2" t="s">
        <v>1436</v>
      </c>
      <c r="C196" s="2" t="s">
        <v>1423</v>
      </c>
      <c r="D196" s="81">
        <f t="shared" si="9"/>
        <v>4.759615384615385</v>
      </c>
      <c r="E196" s="3">
        <v>4.95</v>
      </c>
      <c r="F196" s="4"/>
      <c r="G196" s="10"/>
      <c r="I196" s="87">
        <f aca="true" t="shared" si="10" ref="I196:I259">+A196*D196</f>
        <v>9.51923076923077</v>
      </c>
      <c r="J196" s="47">
        <f aca="true" t="shared" si="11" ref="J196:J259">+E196*A196</f>
        <v>9.9</v>
      </c>
    </row>
    <row r="197" spans="1:10" ht="16.5">
      <c r="A197" s="17">
        <v>2</v>
      </c>
      <c r="B197" s="2" t="s">
        <v>1437</v>
      </c>
      <c r="C197" s="2" t="s">
        <v>1423</v>
      </c>
      <c r="D197" s="81">
        <f t="shared" si="9"/>
        <v>4.759615384615385</v>
      </c>
      <c r="E197" s="3">
        <v>4.95</v>
      </c>
      <c r="F197" s="4"/>
      <c r="G197" s="10"/>
      <c r="I197" s="87">
        <f t="shared" si="10"/>
        <v>9.51923076923077</v>
      </c>
      <c r="J197" s="47">
        <f t="shared" si="11"/>
        <v>9.9</v>
      </c>
    </row>
    <row r="198" spans="1:10" ht="16.5">
      <c r="A198" s="17">
        <v>2</v>
      </c>
      <c r="B198" s="2" t="s">
        <v>1438</v>
      </c>
      <c r="C198" s="2" t="s">
        <v>1423</v>
      </c>
      <c r="D198" s="81">
        <f t="shared" si="9"/>
        <v>4.759615384615385</v>
      </c>
      <c r="E198" s="3">
        <v>4.95</v>
      </c>
      <c r="F198" s="4"/>
      <c r="G198" s="10"/>
      <c r="I198" s="87">
        <f t="shared" si="10"/>
        <v>9.51923076923077</v>
      </c>
      <c r="J198" s="47">
        <f t="shared" si="11"/>
        <v>9.9</v>
      </c>
    </row>
    <row r="199" spans="1:10" ht="16.5">
      <c r="A199" s="17">
        <v>2</v>
      </c>
      <c r="B199" s="2" t="s">
        <v>1439</v>
      </c>
      <c r="C199" s="2" t="s">
        <v>1423</v>
      </c>
      <c r="D199" s="81">
        <f t="shared" si="9"/>
        <v>4.759615384615385</v>
      </c>
      <c r="E199" s="3">
        <v>4.95</v>
      </c>
      <c r="F199" s="4"/>
      <c r="G199" s="10"/>
      <c r="I199" s="87">
        <f t="shared" si="10"/>
        <v>9.51923076923077</v>
      </c>
      <c r="J199" s="47">
        <f t="shared" si="11"/>
        <v>9.9</v>
      </c>
    </row>
    <row r="200" spans="1:10" ht="16.5">
      <c r="A200" s="17">
        <v>2</v>
      </c>
      <c r="B200" s="2" t="s">
        <v>1440</v>
      </c>
      <c r="C200" s="2" t="s">
        <v>1423</v>
      </c>
      <c r="D200" s="81">
        <f t="shared" si="9"/>
        <v>4.759615384615385</v>
      </c>
      <c r="E200" s="3">
        <v>4.95</v>
      </c>
      <c r="F200" s="4"/>
      <c r="G200" s="10"/>
      <c r="I200" s="87">
        <f t="shared" si="10"/>
        <v>9.51923076923077</v>
      </c>
      <c r="J200" s="47">
        <f t="shared" si="11"/>
        <v>9.9</v>
      </c>
    </row>
    <row r="201" spans="1:10" ht="16.5">
      <c r="A201" s="17">
        <v>2</v>
      </c>
      <c r="B201" s="2" t="s">
        <v>1441</v>
      </c>
      <c r="C201" s="2" t="s">
        <v>1423</v>
      </c>
      <c r="D201" s="81">
        <f t="shared" si="9"/>
        <v>4.759615384615385</v>
      </c>
      <c r="E201" s="3">
        <v>4.95</v>
      </c>
      <c r="F201" s="4"/>
      <c r="G201" s="10"/>
      <c r="I201" s="87">
        <f t="shared" si="10"/>
        <v>9.51923076923077</v>
      </c>
      <c r="J201" s="47">
        <f t="shared" si="11"/>
        <v>9.9</v>
      </c>
    </row>
    <row r="202" spans="1:10" ht="16.5">
      <c r="A202" s="17">
        <v>2</v>
      </c>
      <c r="B202" s="2" t="s">
        <v>1442</v>
      </c>
      <c r="C202" s="2" t="s">
        <v>1423</v>
      </c>
      <c r="D202" s="81">
        <f t="shared" si="9"/>
        <v>4.759615384615385</v>
      </c>
      <c r="E202" s="3">
        <v>4.95</v>
      </c>
      <c r="F202" s="4"/>
      <c r="G202" s="10"/>
      <c r="I202" s="87">
        <f t="shared" si="10"/>
        <v>9.51923076923077</v>
      </c>
      <c r="J202" s="47">
        <f t="shared" si="11"/>
        <v>9.9</v>
      </c>
    </row>
    <row r="203" spans="1:10" ht="16.5">
      <c r="A203" s="17">
        <v>2</v>
      </c>
      <c r="B203" s="2" t="s">
        <v>1443</v>
      </c>
      <c r="C203" s="2" t="s">
        <v>32</v>
      </c>
      <c r="D203" s="81">
        <f t="shared" si="9"/>
        <v>10.278846153846153</v>
      </c>
      <c r="E203" s="3">
        <v>10.69</v>
      </c>
      <c r="F203" s="4"/>
      <c r="G203" s="10"/>
      <c r="I203" s="87">
        <f t="shared" si="10"/>
        <v>20.557692307692307</v>
      </c>
      <c r="J203" s="47">
        <f t="shared" si="11"/>
        <v>21.38</v>
      </c>
    </row>
    <row r="204" spans="1:10" ht="16.5">
      <c r="A204" s="17">
        <v>2</v>
      </c>
      <c r="B204" s="2" t="s">
        <v>1444</v>
      </c>
      <c r="C204" s="2" t="s">
        <v>32</v>
      </c>
      <c r="D204" s="81">
        <f t="shared" si="9"/>
        <v>10.278846153846153</v>
      </c>
      <c r="E204" s="3">
        <v>10.69</v>
      </c>
      <c r="F204" s="4"/>
      <c r="G204" s="10"/>
      <c r="I204" s="87">
        <f t="shared" si="10"/>
        <v>20.557692307692307</v>
      </c>
      <c r="J204" s="47">
        <f t="shared" si="11"/>
        <v>21.38</v>
      </c>
    </row>
    <row r="205" spans="1:10" ht="16.5">
      <c r="A205" s="17">
        <v>2</v>
      </c>
      <c r="B205" s="2" t="s">
        <v>1445</v>
      </c>
      <c r="C205" s="2" t="s">
        <v>32</v>
      </c>
      <c r="D205" s="81">
        <f t="shared" si="9"/>
        <v>10.557692307692308</v>
      </c>
      <c r="E205" s="3">
        <v>10.98</v>
      </c>
      <c r="F205" s="4"/>
      <c r="G205" s="10"/>
      <c r="I205" s="87">
        <f t="shared" si="10"/>
        <v>21.115384615384617</v>
      </c>
      <c r="J205" s="47">
        <f t="shared" si="11"/>
        <v>21.96</v>
      </c>
    </row>
    <row r="206" spans="1:10" ht="16.5">
      <c r="A206" s="17">
        <v>2</v>
      </c>
      <c r="B206" s="2" t="s">
        <v>1446</v>
      </c>
      <c r="C206" s="2" t="s">
        <v>32</v>
      </c>
      <c r="D206" s="81">
        <f t="shared" si="9"/>
        <v>10.278846153846153</v>
      </c>
      <c r="E206" s="3">
        <v>10.69</v>
      </c>
      <c r="F206" s="4"/>
      <c r="G206" s="10"/>
      <c r="I206" s="87">
        <f t="shared" si="10"/>
        <v>20.557692307692307</v>
      </c>
      <c r="J206" s="47">
        <f t="shared" si="11"/>
        <v>21.38</v>
      </c>
    </row>
    <row r="207" spans="1:10" ht="16.5">
      <c r="A207" s="17">
        <v>2</v>
      </c>
      <c r="B207" s="2" t="s">
        <v>1447</v>
      </c>
      <c r="C207" s="2" t="s">
        <v>32</v>
      </c>
      <c r="D207" s="81">
        <f t="shared" si="9"/>
        <v>10.278846153846153</v>
      </c>
      <c r="E207" s="3">
        <v>10.69</v>
      </c>
      <c r="F207" s="4"/>
      <c r="G207" s="10"/>
      <c r="I207" s="87">
        <f t="shared" si="10"/>
        <v>20.557692307692307</v>
      </c>
      <c r="J207" s="47">
        <f t="shared" si="11"/>
        <v>21.38</v>
      </c>
    </row>
    <row r="208" spans="1:10" ht="16.5">
      <c r="A208" s="17">
        <v>2</v>
      </c>
      <c r="B208" s="2" t="s">
        <v>1448</v>
      </c>
      <c r="C208" s="2" t="s">
        <v>32</v>
      </c>
      <c r="D208" s="81">
        <f t="shared" si="9"/>
        <v>10.278846153846153</v>
      </c>
      <c r="E208" s="3">
        <v>10.69</v>
      </c>
      <c r="F208" s="4"/>
      <c r="G208" s="10"/>
      <c r="I208" s="87">
        <f t="shared" si="10"/>
        <v>20.557692307692307</v>
      </c>
      <c r="J208" s="47">
        <f t="shared" si="11"/>
        <v>21.38</v>
      </c>
    </row>
    <row r="209" spans="1:10" ht="16.5">
      <c r="A209" s="17">
        <v>2</v>
      </c>
      <c r="B209" s="2" t="s">
        <v>1449</v>
      </c>
      <c r="C209" s="2" t="s">
        <v>32</v>
      </c>
      <c r="D209" s="81">
        <f t="shared" si="9"/>
        <v>10.278846153846153</v>
      </c>
      <c r="E209" s="3">
        <v>10.69</v>
      </c>
      <c r="F209" s="4"/>
      <c r="G209" s="10"/>
      <c r="I209" s="87">
        <f t="shared" si="10"/>
        <v>20.557692307692307</v>
      </c>
      <c r="J209" s="47">
        <f t="shared" si="11"/>
        <v>21.38</v>
      </c>
    </row>
    <row r="210" spans="1:10" ht="16.5">
      <c r="A210" s="17">
        <v>2</v>
      </c>
      <c r="B210" s="2" t="s">
        <v>1450</v>
      </c>
      <c r="C210" s="2" t="s">
        <v>32</v>
      </c>
      <c r="D210" s="81">
        <f t="shared" si="9"/>
        <v>10.278846153846153</v>
      </c>
      <c r="E210" s="3">
        <v>10.69</v>
      </c>
      <c r="F210" s="4"/>
      <c r="G210" s="10"/>
      <c r="I210" s="87">
        <f t="shared" si="10"/>
        <v>20.557692307692307</v>
      </c>
      <c r="J210" s="47">
        <f t="shared" si="11"/>
        <v>21.38</v>
      </c>
    </row>
    <row r="211" spans="1:10" ht="16.5">
      <c r="A211" s="17">
        <v>2</v>
      </c>
      <c r="B211" s="2" t="s">
        <v>1451</v>
      </c>
      <c r="C211" s="2" t="s">
        <v>32</v>
      </c>
      <c r="D211" s="81">
        <f t="shared" si="9"/>
        <v>10.278846153846153</v>
      </c>
      <c r="E211" s="3">
        <v>10.69</v>
      </c>
      <c r="F211" s="4"/>
      <c r="G211" s="10"/>
      <c r="I211" s="87">
        <f t="shared" si="10"/>
        <v>20.557692307692307</v>
      </c>
      <c r="J211" s="47">
        <f t="shared" si="11"/>
        <v>21.38</v>
      </c>
    </row>
    <row r="212" spans="1:10" ht="16.5">
      <c r="A212" s="17">
        <v>2</v>
      </c>
      <c r="B212" s="2" t="s">
        <v>1452</v>
      </c>
      <c r="C212" s="2" t="s">
        <v>32</v>
      </c>
      <c r="D212" s="81">
        <f t="shared" si="9"/>
        <v>10.278846153846153</v>
      </c>
      <c r="E212" s="3">
        <v>10.69</v>
      </c>
      <c r="F212" s="4"/>
      <c r="G212" s="10"/>
      <c r="I212" s="87">
        <f t="shared" si="10"/>
        <v>20.557692307692307</v>
      </c>
      <c r="J212" s="47">
        <f t="shared" si="11"/>
        <v>21.38</v>
      </c>
    </row>
    <row r="213" spans="1:10" ht="16.5">
      <c r="A213" s="18">
        <v>2</v>
      </c>
      <c r="B213" s="5" t="s">
        <v>1453</v>
      </c>
      <c r="C213" s="5" t="s">
        <v>32</v>
      </c>
      <c r="D213" s="81">
        <f t="shared" si="9"/>
        <v>10.557692307692308</v>
      </c>
      <c r="E213" s="6">
        <v>10.98</v>
      </c>
      <c r="F213" s="4"/>
      <c r="G213" s="10"/>
      <c r="I213" s="87">
        <f t="shared" si="10"/>
        <v>21.115384615384617</v>
      </c>
      <c r="J213" s="47">
        <f t="shared" si="11"/>
        <v>21.96</v>
      </c>
    </row>
    <row r="214" spans="1:10" ht="16.5">
      <c r="A214" s="17">
        <v>2</v>
      </c>
      <c r="B214" s="2" t="s">
        <v>1454</v>
      </c>
      <c r="C214" s="2" t="s">
        <v>32</v>
      </c>
      <c r="D214" s="81">
        <f t="shared" si="9"/>
        <v>9.451923076923077</v>
      </c>
      <c r="E214" s="3">
        <v>9.83</v>
      </c>
      <c r="F214" s="4"/>
      <c r="G214" s="10"/>
      <c r="I214" s="87">
        <f t="shared" si="10"/>
        <v>18.903846153846153</v>
      </c>
      <c r="J214" s="47">
        <f t="shared" si="11"/>
        <v>19.66</v>
      </c>
    </row>
    <row r="215" spans="1:10" ht="16.5">
      <c r="A215" s="17">
        <v>2</v>
      </c>
      <c r="B215" s="2" t="s">
        <v>1455</v>
      </c>
      <c r="C215" s="2" t="s">
        <v>32</v>
      </c>
      <c r="D215" s="81">
        <f t="shared" si="9"/>
        <v>10.278846153846153</v>
      </c>
      <c r="E215" s="3">
        <v>10.69</v>
      </c>
      <c r="F215" s="4"/>
      <c r="G215" s="10"/>
      <c r="I215" s="87">
        <f t="shared" si="10"/>
        <v>20.557692307692307</v>
      </c>
      <c r="J215" s="47">
        <f t="shared" si="11"/>
        <v>21.38</v>
      </c>
    </row>
    <row r="216" spans="1:10" ht="16.5">
      <c r="A216" s="17">
        <v>2</v>
      </c>
      <c r="B216" s="2" t="s">
        <v>1456</v>
      </c>
      <c r="C216" s="2" t="s">
        <v>32</v>
      </c>
      <c r="D216" s="81">
        <f t="shared" si="9"/>
        <v>10.278846153846153</v>
      </c>
      <c r="E216" s="3">
        <v>10.69</v>
      </c>
      <c r="F216" s="4"/>
      <c r="G216" s="10"/>
      <c r="I216" s="87">
        <f t="shared" si="10"/>
        <v>20.557692307692307</v>
      </c>
      <c r="J216" s="47">
        <f t="shared" si="11"/>
        <v>21.38</v>
      </c>
    </row>
    <row r="217" spans="1:10" ht="16.5">
      <c r="A217" s="17">
        <v>2</v>
      </c>
      <c r="B217" s="2" t="s">
        <v>1457</v>
      </c>
      <c r="C217" s="2" t="s">
        <v>32</v>
      </c>
      <c r="D217" s="81">
        <f t="shared" si="9"/>
        <v>10.278846153846153</v>
      </c>
      <c r="E217" s="3">
        <v>10.69</v>
      </c>
      <c r="F217" s="4"/>
      <c r="G217" s="10"/>
      <c r="I217" s="87">
        <f t="shared" si="10"/>
        <v>20.557692307692307</v>
      </c>
      <c r="J217" s="47">
        <f t="shared" si="11"/>
        <v>21.38</v>
      </c>
    </row>
    <row r="218" spans="1:10" ht="16.5">
      <c r="A218" s="17">
        <v>2</v>
      </c>
      <c r="B218" s="2" t="s">
        <v>1458</v>
      </c>
      <c r="C218" s="2" t="s">
        <v>32</v>
      </c>
      <c r="D218" s="81">
        <f t="shared" si="9"/>
        <v>10.278846153846153</v>
      </c>
      <c r="E218" s="3">
        <v>10.69</v>
      </c>
      <c r="F218" s="4"/>
      <c r="G218" s="10"/>
      <c r="I218" s="87">
        <f t="shared" si="10"/>
        <v>20.557692307692307</v>
      </c>
      <c r="J218" s="47">
        <f t="shared" si="11"/>
        <v>21.38</v>
      </c>
    </row>
    <row r="219" spans="1:10" ht="16.5">
      <c r="A219" s="17">
        <v>2</v>
      </c>
      <c r="B219" s="2" t="s">
        <v>1459</v>
      </c>
      <c r="C219" s="2" t="s">
        <v>32</v>
      </c>
      <c r="D219" s="81">
        <f t="shared" si="9"/>
        <v>10.278846153846153</v>
      </c>
      <c r="E219" s="3">
        <v>10.69</v>
      </c>
      <c r="F219" s="4"/>
      <c r="G219" s="10"/>
      <c r="I219" s="87">
        <f t="shared" si="10"/>
        <v>20.557692307692307</v>
      </c>
      <c r="J219" s="47">
        <f t="shared" si="11"/>
        <v>21.38</v>
      </c>
    </row>
    <row r="220" spans="1:10" ht="16.5">
      <c r="A220" s="17">
        <v>2</v>
      </c>
      <c r="B220" s="2" t="s">
        <v>1460</v>
      </c>
      <c r="C220" s="2" t="s">
        <v>32</v>
      </c>
      <c r="D220" s="81">
        <f t="shared" si="9"/>
        <v>10.278846153846153</v>
      </c>
      <c r="E220" s="3">
        <v>10.69</v>
      </c>
      <c r="F220" s="4"/>
      <c r="G220" s="10"/>
      <c r="I220" s="87">
        <f t="shared" si="10"/>
        <v>20.557692307692307</v>
      </c>
      <c r="J220" s="47">
        <f t="shared" si="11"/>
        <v>21.38</v>
      </c>
    </row>
    <row r="221" spans="1:10" ht="16.5">
      <c r="A221" s="17">
        <v>2</v>
      </c>
      <c r="B221" s="2" t="s">
        <v>1461</v>
      </c>
      <c r="C221" s="2" t="s">
        <v>32</v>
      </c>
      <c r="D221" s="81">
        <f t="shared" si="9"/>
        <v>12.98076923076923</v>
      </c>
      <c r="E221" s="3">
        <v>13.5</v>
      </c>
      <c r="F221" s="4"/>
      <c r="G221" s="10"/>
      <c r="I221" s="87">
        <f t="shared" si="10"/>
        <v>25.96153846153846</v>
      </c>
      <c r="J221" s="47">
        <f t="shared" si="11"/>
        <v>27</v>
      </c>
    </row>
    <row r="222" spans="1:10" ht="16.5">
      <c r="A222" s="17">
        <v>2</v>
      </c>
      <c r="B222" s="2" t="s">
        <v>1462</v>
      </c>
      <c r="C222" s="2" t="s">
        <v>32</v>
      </c>
      <c r="D222" s="81">
        <f t="shared" si="9"/>
        <v>12.98076923076923</v>
      </c>
      <c r="E222" s="3">
        <v>13.5</v>
      </c>
      <c r="F222" s="4"/>
      <c r="G222" s="10"/>
      <c r="I222" s="87">
        <f t="shared" si="10"/>
        <v>25.96153846153846</v>
      </c>
      <c r="J222" s="47">
        <f t="shared" si="11"/>
        <v>27</v>
      </c>
    </row>
    <row r="223" spans="1:10" ht="16.5">
      <c r="A223" s="17">
        <v>2</v>
      </c>
      <c r="B223" s="2" t="s">
        <v>1463</v>
      </c>
      <c r="C223" s="2" t="s">
        <v>32</v>
      </c>
      <c r="D223" s="81">
        <f t="shared" si="9"/>
        <v>12.98076923076923</v>
      </c>
      <c r="E223" s="3">
        <v>13.5</v>
      </c>
      <c r="F223" s="4"/>
      <c r="G223" s="10"/>
      <c r="I223" s="87">
        <f t="shared" si="10"/>
        <v>25.96153846153846</v>
      </c>
      <c r="J223" s="47">
        <f t="shared" si="11"/>
        <v>27</v>
      </c>
    </row>
    <row r="224" spans="1:10" ht="16.5">
      <c r="A224" s="17">
        <v>2</v>
      </c>
      <c r="B224" s="2" t="s">
        <v>1464</v>
      </c>
      <c r="C224" s="2" t="s">
        <v>32</v>
      </c>
      <c r="D224" s="81">
        <f t="shared" si="9"/>
        <v>12.98076923076923</v>
      </c>
      <c r="E224" s="3">
        <v>13.5</v>
      </c>
      <c r="F224" s="4"/>
      <c r="G224" s="10"/>
      <c r="I224" s="87">
        <f t="shared" si="10"/>
        <v>25.96153846153846</v>
      </c>
      <c r="J224" s="47">
        <f t="shared" si="11"/>
        <v>27</v>
      </c>
    </row>
    <row r="225" spans="1:10" ht="16.5">
      <c r="A225" s="17">
        <v>2</v>
      </c>
      <c r="B225" s="2" t="s">
        <v>1465</v>
      </c>
      <c r="C225" s="2" t="s">
        <v>32</v>
      </c>
      <c r="D225" s="81">
        <f t="shared" si="9"/>
        <v>13.221153846153845</v>
      </c>
      <c r="E225" s="3">
        <v>13.75</v>
      </c>
      <c r="F225" s="4"/>
      <c r="G225" s="10"/>
      <c r="I225" s="87">
        <f t="shared" si="10"/>
        <v>26.44230769230769</v>
      </c>
      <c r="J225" s="47">
        <f t="shared" si="11"/>
        <v>27.5</v>
      </c>
    </row>
    <row r="226" spans="1:10" ht="16.5">
      <c r="A226" s="17">
        <v>2</v>
      </c>
      <c r="B226" s="2" t="s">
        <v>1466</v>
      </c>
      <c r="C226" s="2" t="s">
        <v>32</v>
      </c>
      <c r="D226" s="81">
        <f t="shared" si="9"/>
        <v>13.221153846153845</v>
      </c>
      <c r="E226" s="3">
        <v>13.75</v>
      </c>
      <c r="F226" s="4"/>
      <c r="G226" s="10"/>
      <c r="I226" s="87">
        <f t="shared" si="10"/>
        <v>26.44230769230769</v>
      </c>
      <c r="J226" s="47">
        <f t="shared" si="11"/>
        <v>27.5</v>
      </c>
    </row>
    <row r="227" spans="1:10" ht="16.5">
      <c r="A227" s="17">
        <v>2</v>
      </c>
      <c r="B227" s="2" t="s">
        <v>1467</v>
      </c>
      <c r="C227" s="2" t="s">
        <v>32</v>
      </c>
      <c r="D227" s="81">
        <f t="shared" si="9"/>
        <v>13.221153846153845</v>
      </c>
      <c r="E227" s="3">
        <v>13.75</v>
      </c>
      <c r="F227" s="4"/>
      <c r="G227" s="10"/>
      <c r="I227" s="87">
        <f t="shared" si="10"/>
        <v>26.44230769230769</v>
      </c>
      <c r="J227" s="47">
        <f t="shared" si="11"/>
        <v>27.5</v>
      </c>
    </row>
    <row r="228" spans="1:10" ht="16.5">
      <c r="A228" s="19">
        <v>1</v>
      </c>
      <c r="B228" s="7" t="s">
        <v>1468</v>
      </c>
      <c r="C228" s="7" t="s">
        <v>1469</v>
      </c>
      <c r="D228" s="81">
        <f t="shared" si="9"/>
        <v>11.538461538461538</v>
      </c>
      <c r="E228" s="8">
        <v>12</v>
      </c>
      <c r="F228" s="8"/>
      <c r="G228" s="10"/>
      <c r="I228" s="87">
        <f t="shared" si="10"/>
        <v>11.538461538461538</v>
      </c>
      <c r="J228" s="47">
        <f t="shared" si="11"/>
        <v>12</v>
      </c>
    </row>
    <row r="229" spans="1:10" ht="16.5">
      <c r="A229" s="19">
        <v>1</v>
      </c>
      <c r="B229" s="7" t="s">
        <v>1470</v>
      </c>
      <c r="C229" s="7" t="s">
        <v>1469</v>
      </c>
      <c r="D229" s="81">
        <f t="shared" si="9"/>
        <v>11.538461538461538</v>
      </c>
      <c r="E229" s="8">
        <v>12</v>
      </c>
      <c r="F229" s="8"/>
      <c r="G229" s="10"/>
      <c r="I229" s="87">
        <f t="shared" si="10"/>
        <v>11.538461538461538</v>
      </c>
      <c r="J229" s="47">
        <f t="shared" si="11"/>
        <v>12</v>
      </c>
    </row>
    <row r="230" spans="1:10" ht="16.5">
      <c r="A230" s="19">
        <v>1</v>
      </c>
      <c r="B230" s="7" t="s">
        <v>1471</v>
      </c>
      <c r="C230" s="7" t="s">
        <v>1469</v>
      </c>
      <c r="D230" s="81">
        <f t="shared" si="9"/>
        <v>11.538461538461538</v>
      </c>
      <c r="E230" s="8">
        <v>12</v>
      </c>
      <c r="F230" s="8"/>
      <c r="G230" s="10"/>
      <c r="I230" s="87">
        <f t="shared" si="10"/>
        <v>11.538461538461538</v>
      </c>
      <c r="J230" s="47">
        <f t="shared" si="11"/>
        <v>12</v>
      </c>
    </row>
    <row r="231" spans="1:10" ht="16.5">
      <c r="A231" s="19">
        <v>1</v>
      </c>
      <c r="B231" s="7" t="s">
        <v>1472</v>
      </c>
      <c r="C231" s="7" t="s">
        <v>1469</v>
      </c>
      <c r="D231" s="81">
        <f t="shared" si="9"/>
        <v>14.423076923076923</v>
      </c>
      <c r="E231" s="8">
        <v>15</v>
      </c>
      <c r="F231" s="8"/>
      <c r="G231" s="10"/>
      <c r="I231" s="87">
        <f t="shared" si="10"/>
        <v>14.423076923076923</v>
      </c>
      <c r="J231" s="47">
        <f t="shared" si="11"/>
        <v>15</v>
      </c>
    </row>
    <row r="232" spans="1:10" ht="16.5">
      <c r="A232" s="19">
        <v>1</v>
      </c>
      <c r="B232" s="7" t="s">
        <v>1473</v>
      </c>
      <c r="C232" s="7" t="s">
        <v>1469</v>
      </c>
      <c r="D232" s="81">
        <f t="shared" si="9"/>
        <v>11.538461538461538</v>
      </c>
      <c r="E232" s="8">
        <v>12</v>
      </c>
      <c r="F232" s="8"/>
      <c r="G232" s="10"/>
      <c r="I232" s="87">
        <f t="shared" si="10"/>
        <v>11.538461538461538</v>
      </c>
      <c r="J232" s="47">
        <f t="shared" si="11"/>
        <v>12</v>
      </c>
    </row>
    <row r="233" spans="1:10" ht="16.5">
      <c r="A233" s="19">
        <v>1</v>
      </c>
      <c r="B233" s="7" t="s">
        <v>1474</v>
      </c>
      <c r="C233" s="7" t="s">
        <v>1469</v>
      </c>
      <c r="D233" s="81">
        <f t="shared" si="9"/>
        <v>11.538461538461538</v>
      </c>
      <c r="E233" s="8">
        <v>12</v>
      </c>
      <c r="F233" s="8"/>
      <c r="G233" s="10"/>
      <c r="I233" s="87">
        <f t="shared" si="10"/>
        <v>11.538461538461538</v>
      </c>
      <c r="J233" s="47">
        <f t="shared" si="11"/>
        <v>12</v>
      </c>
    </row>
    <row r="234" spans="1:10" ht="16.5">
      <c r="A234" s="19">
        <v>1</v>
      </c>
      <c r="B234" s="7" t="s">
        <v>1475</v>
      </c>
      <c r="C234" s="7" t="s">
        <v>1469</v>
      </c>
      <c r="D234" s="81">
        <f t="shared" si="9"/>
        <v>14.423076923076923</v>
      </c>
      <c r="E234" s="8">
        <v>15</v>
      </c>
      <c r="F234" s="8"/>
      <c r="G234" s="10"/>
      <c r="I234" s="87">
        <f t="shared" si="10"/>
        <v>14.423076923076923</v>
      </c>
      <c r="J234" s="47">
        <f t="shared" si="11"/>
        <v>15</v>
      </c>
    </row>
    <row r="235" spans="1:10" ht="16.5">
      <c r="A235" s="19">
        <v>1</v>
      </c>
      <c r="B235" s="7" t="s">
        <v>1476</v>
      </c>
      <c r="C235" s="7" t="s">
        <v>1469</v>
      </c>
      <c r="D235" s="81">
        <f t="shared" si="9"/>
        <v>11.538461538461538</v>
      </c>
      <c r="E235" s="8">
        <v>12</v>
      </c>
      <c r="F235" s="8"/>
      <c r="G235" s="10"/>
      <c r="I235" s="87">
        <f t="shared" si="10"/>
        <v>11.538461538461538</v>
      </c>
      <c r="J235" s="47">
        <f t="shared" si="11"/>
        <v>12</v>
      </c>
    </row>
    <row r="236" spans="1:10" ht="16.5">
      <c r="A236" s="19">
        <v>1</v>
      </c>
      <c r="B236" s="7" t="s">
        <v>1477</v>
      </c>
      <c r="C236" s="7" t="s">
        <v>1469</v>
      </c>
      <c r="D236" s="81">
        <f t="shared" si="9"/>
        <v>11.538461538461538</v>
      </c>
      <c r="E236" s="8">
        <v>12</v>
      </c>
      <c r="F236" s="8"/>
      <c r="G236" s="10"/>
      <c r="I236" s="87">
        <f t="shared" si="10"/>
        <v>11.538461538461538</v>
      </c>
      <c r="J236" s="47">
        <f t="shared" si="11"/>
        <v>12</v>
      </c>
    </row>
    <row r="237" spans="1:10" ht="16.5">
      <c r="A237" s="19">
        <v>1</v>
      </c>
      <c r="B237" s="7" t="s">
        <v>1478</v>
      </c>
      <c r="C237" s="7" t="s">
        <v>1469</v>
      </c>
      <c r="D237" s="81">
        <f t="shared" si="9"/>
        <v>11.538461538461538</v>
      </c>
      <c r="E237" s="8">
        <v>12</v>
      </c>
      <c r="F237" s="8"/>
      <c r="G237" s="10"/>
      <c r="I237" s="87">
        <f t="shared" si="10"/>
        <v>11.538461538461538</v>
      </c>
      <c r="J237" s="47">
        <f t="shared" si="11"/>
        <v>12</v>
      </c>
    </row>
    <row r="238" spans="1:10" ht="16.5">
      <c r="A238" s="19">
        <v>1</v>
      </c>
      <c r="B238" s="7" t="s">
        <v>1479</v>
      </c>
      <c r="C238" s="7" t="s">
        <v>1469</v>
      </c>
      <c r="D238" s="81">
        <f t="shared" si="9"/>
        <v>11.538461538461538</v>
      </c>
      <c r="E238" s="8">
        <v>12</v>
      </c>
      <c r="F238" s="8"/>
      <c r="G238" s="10"/>
      <c r="I238" s="87">
        <f t="shared" si="10"/>
        <v>11.538461538461538</v>
      </c>
      <c r="J238" s="47">
        <f t="shared" si="11"/>
        <v>12</v>
      </c>
    </row>
    <row r="239" spans="1:10" ht="16.5">
      <c r="A239" s="19">
        <v>1</v>
      </c>
      <c r="B239" s="7" t="s">
        <v>1480</v>
      </c>
      <c r="C239" s="7" t="s">
        <v>1469</v>
      </c>
      <c r="D239" s="81">
        <f t="shared" si="9"/>
        <v>11.538461538461538</v>
      </c>
      <c r="E239" s="8">
        <v>12</v>
      </c>
      <c r="F239" s="8"/>
      <c r="G239" s="10"/>
      <c r="I239" s="87">
        <f t="shared" si="10"/>
        <v>11.538461538461538</v>
      </c>
      <c r="J239" s="47">
        <f t="shared" si="11"/>
        <v>12</v>
      </c>
    </row>
    <row r="240" spans="1:10" ht="16.5">
      <c r="A240" s="19">
        <v>1</v>
      </c>
      <c r="B240" s="7" t="s">
        <v>1481</v>
      </c>
      <c r="C240" s="7" t="s">
        <v>1469</v>
      </c>
      <c r="D240" s="81">
        <f t="shared" si="9"/>
        <v>11.538461538461538</v>
      </c>
      <c r="E240" s="8">
        <v>12</v>
      </c>
      <c r="F240" s="8"/>
      <c r="G240" s="10"/>
      <c r="I240" s="87">
        <f t="shared" si="10"/>
        <v>11.538461538461538</v>
      </c>
      <c r="J240" s="47">
        <f t="shared" si="11"/>
        <v>12</v>
      </c>
    </row>
    <row r="241" spans="1:10" ht="16.5">
      <c r="A241" s="19">
        <v>1</v>
      </c>
      <c r="B241" s="7" t="s">
        <v>1482</v>
      </c>
      <c r="C241" s="7" t="s">
        <v>1469</v>
      </c>
      <c r="D241" s="81">
        <f t="shared" si="9"/>
        <v>11.538461538461538</v>
      </c>
      <c r="E241" s="8">
        <v>12</v>
      </c>
      <c r="F241" s="8"/>
      <c r="G241" s="10"/>
      <c r="I241" s="87">
        <f t="shared" si="10"/>
        <v>11.538461538461538</v>
      </c>
      <c r="J241" s="47">
        <f t="shared" si="11"/>
        <v>12</v>
      </c>
    </row>
    <row r="242" spans="1:10" ht="16.5">
      <c r="A242" s="19">
        <v>1</v>
      </c>
      <c r="B242" s="7" t="s">
        <v>1483</v>
      </c>
      <c r="C242" s="7" t="s">
        <v>1469</v>
      </c>
      <c r="D242" s="81">
        <f t="shared" si="9"/>
        <v>11.538461538461538</v>
      </c>
      <c r="E242" s="8">
        <v>12</v>
      </c>
      <c r="F242" s="8"/>
      <c r="G242" s="10"/>
      <c r="I242" s="87">
        <f t="shared" si="10"/>
        <v>11.538461538461538</v>
      </c>
      <c r="J242" s="47">
        <f t="shared" si="11"/>
        <v>12</v>
      </c>
    </row>
    <row r="243" spans="1:10" ht="16.5">
      <c r="A243" s="19">
        <v>1</v>
      </c>
      <c r="B243" s="7" t="s">
        <v>1484</v>
      </c>
      <c r="C243" s="7" t="s">
        <v>1469</v>
      </c>
      <c r="D243" s="81">
        <f t="shared" si="9"/>
        <v>11.538461538461538</v>
      </c>
      <c r="E243" s="8">
        <v>12</v>
      </c>
      <c r="F243" s="8"/>
      <c r="G243" s="10"/>
      <c r="I243" s="87">
        <f t="shared" si="10"/>
        <v>11.538461538461538</v>
      </c>
      <c r="J243" s="47">
        <f t="shared" si="11"/>
        <v>12</v>
      </c>
    </row>
    <row r="244" spans="1:10" ht="16.5">
      <c r="A244" s="19">
        <v>1</v>
      </c>
      <c r="B244" s="7" t="s">
        <v>1485</v>
      </c>
      <c r="C244" s="7" t="s">
        <v>1469</v>
      </c>
      <c r="D244" s="81">
        <f t="shared" si="9"/>
        <v>11.538461538461538</v>
      </c>
      <c r="E244" s="8">
        <v>12</v>
      </c>
      <c r="F244" s="8"/>
      <c r="G244" s="10"/>
      <c r="I244" s="87">
        <f t="shared" si="10"/>
        <v>11.538461538461538</v>
      </c>
      <c r="J244" s="47">
        <f t="shared" si="11"/>
        <v>12</v>
      </c>
    </row>
    <row r="245" spans="1:10" ht="16.5">
      <c r="A245" s="19">
        <v>1</v>
      </c>
      <c r="B245" s="7" t="s">
        <v>1486</v>
      </c>
      <c r="C245" s="7" t="s">
        <v>1469</v>
      </c>
      <c r="D245" s="81">
        <f t="shared" si="9"/>
        <v>14.423076923076923</v>
      </c>
      <c r="E245" s="8">
        <v>15</v>
      </c>
      <c r="F245" s="8"/>
      <c r="G245" s="10"/>
      <c r="I245" s="87">
        <f t="shared" si="10"/>
        <v>14.423076923076923</v>
      </c>
      <c r="J245" s="47">
        <f t="shared" si="11"/>
        <v>15</v>
      </c>
    </row>
    <row r="246" spans="1:10" ht="16.5">
      <c r="A246" s="19">
        <v>1</v>
      </c>
      <c r="B246" s="7" t="s">
        <v>1487</v>
      </c>
      <c r="C246" s="7" t="s">
        <v>1469</v>
      </c>
      <c r="D246" s="81">
        <f t="shared" si="9"/>
        <v>11.538461538461538</v>
      </c>
      <c r="E246" s="8">
        <v>12</v>
      </c>
      <c r="F246" s="8"/>
      <c r="G246" s="10"/>
      <c r="I246" s="87">
        <f t="shared" si="10"/>
        <v>11.538461538461538</v>
      </c>
      <c r="J246" s="47">
        <f t="shared" si="11"/>
        <v>12</v>
      </c>
    </row>
    <row r="247" spans="1:10" ht="16.5">
      <c r="A247" s="19">
        <v>1</v>
      </c>
      <c r="B247" s="7" t="s">
        <v>1488</v>
      </c>
      <c r="C247" s="7" t="s">
        <v>1469</v>
      </c>
      <c r="D247" s="81">
        <f t="shared" si="9"/>
        <v>11.538461538461538</v>
      </c>
      <c r="E247" s="8">
        <v>12</v>
      </c>
      <c r="F247" s="8"/>
      <c r="G247" s="10"/>
      <c r="I247" s="87">
        <f t="shared" si="10"/>
        <v>11.538461538461538</v>
      </c>
      <c r="J247" s="47">
        <f t="shared" si="11"/>
        <v>12</v>
      </c>
    </row>
    <row r="248" spans="1:10" ht="16.5">
      <c r="A248" s="19">
        <v>1</v>
      </c>
      <c r="B248" s="7" t="s">
        <v>1489</v>
      </c>
      <c r="C248" s="7" t="s">
        <v>1469</v>
      </c>
      <c r="D248" s="81">
        <f t="shared" si="9"/>
        <v>14.423076923076923</v>
      </c>
      <c r="E248" s="8">
        <v>15</v>
      </c>
      <c r="F248" s="8"/>
      <c r="G248" s="10"/>
      <c r="I248" s="87">
        <f t="shared" si="10"/>
        <v>14.423076923076923</v>
      </c>
      <c r="J248" s="47">
        <f t="shared" si="11"/>
        <v>15</v>
      </c>
    </row>
    <row r="249" spans="1:10" ht="16.5">
      <c r="A249" s="19">
        <v>1</v>
      </c>
      <c r="B249" s="7" t="s">
        <v>1490</v>
      </c>
      <c r="C249" s="7" t="s">
        <v>1469</v>
      </c>
      <c r="D249" s="81">
        <f t="shared" si="9"/>
        <v>11.538461538461538</v>
      </c>
      <c r="E249" s="8">
        <v>12</v>
      </c>
      <c r="F249" s="8"/>
      <c r="G249" s="10"/>
      <c r="I249" s="87">
        <f t="shared" si="10"/>
        <v>11.538461538461538</v>
      </c>
      <c r="J249" s="47">
        <f t="shared" si="11"/>
        <v>12</v>
      </c>
    </row>
    <row r="250" spans="1:10" ht="16.5">
      <c r="A250" s="19">
        <v>1</v>
      </c>
      <c r="B250" s="7" t="s">
        <v>1491</v>
      </c>
      <c r="C250" s="7" t="s">
        <v>1469</v>
      </c>
      <c r="D250" s="81">
        <f t="shared" si="9"/>
        <v>11.538461538461538</v>
      </c>
      <c r="E250" s="8">
        <v>12</v>
      </c>
      <c r="F250" s="8"/>
      <c r="G250" s="10"/>
      <c r="I250" s="87">
        <f t="shared" si="10"/>
        <v>11.538461538461538</v>
      </c>
      <c r="J250" s="47">
        <f t="shared" si="11"/>
        <v>12</v>
      </c>
    </row>
    <row r="251" spans="1:10" ht="16.5">
      <c r="A251" s="19">
        <v>1</v>
      </c>
      <c r="B251" s="7" t="s">
        <v>1492</v>
      </c>
      <c r="C251" s="7" t="s">
        <v>1469</v>
      </c>
      <c r="D251" s="81">
        <f t="shared" si="9"/>
        <v>11.538461538461538</v>
      </c>
      <c r="E251" s="8">
        <v>12</v>
      </c>
      <c r="F251" s="8"/>
      <c r="G251" s="10"/>
      <c r="I251" s="87">
        <f t="shared" si="10"/>
        <v>11.538461538461538</v>
      </c>
      <c r="J251" s="47">
        <f t="shared" si="11"/>
        <v>12</v>
      </c>
    </row>
    <row r="252" spans="1:10" ht="16.5">
      <c r="A252" s="19">
        <v>1</v>
      </c>
      <c r="B252" s="7" t="s">
        <v>1493</v>
      </c>
      <c r="C252" s="7" t="s">
        <v>1469</v>
      </c>
      <c r="D252" s="81">
        <f t="shared" si="9"/>
        <v>11.538461538461538</v>
      </c>
      <c r="E252" s="8">
        <v>12</v>
      </c>
      <c r="F252" s="8"/>
      <c r="G252" s="10"/>
      <c r="I252" s="87">
        <f t="shared" si="10"/>
        <v>11.538461538461538</v>
      </c>
      <c r="J252" s="47">
        <f t="shared" si="11"/>
        <v>12</v>
      </c>
    </row>
    <row r="253" spans="1:10" ht="16.5">
      <c r="A253" s="19">
        <v>1</v>
      </c>
      <c r="B253" s="7" t="s">
        <v>1494</v>
      </c>
      <c r="C253" s="7" t="s">
        <v>1469</v>
      </c>
      <c r="D253" s="81">
        <f t="shared" si="9"/>
        <v>11.538461538461538</v>
      </c>
      <c r="E253" s="8">
        <v>12</v>
      </c>
      <c r="F253" s="8"/>
      <c r="G253" s="10"/>
      <c r="I253" s="87">
        <f t="shared" si="10"/>
        <v>11.538461538461538</v>
      </c>
      <c r="J253" s="47">
        <f t="shared" si="11"/>
        <v>12</v>
      </c>
    </row>
    <row r="254" spans="1:10" ht="16.5">
      <c r="A254" s="19">
        <v>1</v>
      </c>
      <c r="B254" s="7" t="s">
        <v>1495</v>
      </c>
      <c r="C254" s="7" t="s">
        <v>1469</v>
      </c>
      <c r="D254" s="81">
        <f t="shared" si="9"/>
        <v>11.538461538461538</v>
      </c>
      <c r="E254" s="8">
        <v>12</v>
      </c>
      <c r="F254" s="8"/>
      <c r="G254" s="10"/>
      <c r="I254" s="87">
        <f t="shared" si="10"/>
        <v>11.538461538461538</v>
      </c>
      <c r="J254" s="47">
        <f t="shared" si="11"/>
        <v>12</v>
      </c>
    </row>
    <row r="255" spans="1:10" ht="16.5">
      <c r="A255" s="19">
        <v>1</v>
      </c>
      <c r="B255" s="7" t="s">
        <v>1496</v>
      </c>
      <c r="C255" s="7" t="s">
        <v>1469</v>
      </c>
      <c r="D255" s="81">
        <f t="shared" si="9"/>
        <v>14.423076923076923</v>
      </c>
      <c r="E255" s="8">
        <v>15</v>
      </c>
      <c r="F255" s="8"/>
      <c r="G255" s="10"/>
      <c r="I255" s="87">
        <f t="shared" si="10"/>
        <v>14.423076923076923</v>
      </c>
      <c r="J255" s="47">
        <f t="shared" si="11"/>
        <v>15</v>
      </c>
    </row>
    <row r="256" spans="1:10" ht="16.5">
      <c r="A256" s="19">
        <v>1</v>
      </c>
      <c r="B256" s="7" t="s">
        <v>1497</v>
      </c>
      <c r="C256" s="7" t="s">
        <v>1469</v>
      </c>
      <c r="D256" s="81">
        <f t="shared" si="9"/>
        <v>11.538461538461538</v>
      </c>
      <c r="E256" s="8">
        <v>12</v>
      </c>
      <c r="F256" s="8"/>
      <c r="G256" s="10"/>
      <c r="I256" s="87">
        <f t="shared" si="10"/>
        <v>11.538461538461538</v>
      </c>
      <c r="J256" s="47">
        <f t="shared" si="11"/>
        <v>12</v>
      </c>
    </row>
    <row r="257" spans="1:10" ht="16.5">
      <c r="A257" s="19">
        <v>1</v>
      </c>
      <c r="B257" s="7" t="s">
        <v>1498</v>
      </c>
      <c r="C257" s="7" t="s">
        <v>1469</v>
      </c>
      <c r="D257" s="81">
        <f t="shared" si="9"/>
        <v>14.423076923076923</v>
      </c>
      <c r="E257" s="8">
        <v>15</v>
      </c>
      <c r="F257" s="8"/>
      <c r="G257" s="10"/>
      <c r="I257" s="87">
        <f t="shared" si="10"/>
        <v>14.423076923076923</v>
      </c>
      <c r="J257" s="47">
        <f t="shared" si="11"/>
        <v>15</v>
      </c>
    </row>
    <row r="258" spans="1:10" ht="16.5">
      <c r="A258" s="19">
        <v>1</v>
      </c>
      <c r="B258" s="7" t="s">
        <v>1499</v>
      </c>
      <c r="C258" s="7" t="s">
        <v>1469</v>
      </c>
      <c r="D258" s="81">
        <f t="shared" si="9"/>
        <v>11.538461538461538</v>
      </c>
      <c r="E258" s="8">
        <v>12</v>
      </c>
      <c r="F258" s="8"/>
      <c r="G258" s="10"/>
      <c r="I258" s="87">
        <f t="shared" si="10"/>
        <v>11.538461538461538</v>
      </c>
      <c r="J258" s="47">
        <f t="shared" si="11"/>
        <v>12</v>
      </c>
    </row>
    <row r="259" spans="1:10" ht="16.5">
      <c r="A259" s="19">
        <v>1</v>
      </c>
      <c r="B259" s="7" t="s">
        <v>1500</v>
      </c>
      <c r="C259" s="7" t="s">
        <v>1469</v>
      </c>
      <c r="D259" s="81">
        <f aca="true" t="shared" si="12" ref="D259:D322">E259/1.04</f>
        <v>11.538461538461538</v>
      </c>
      <c r="E259" s="8">
        <v>12</v>
      </c>
      <c r="F259" s="8"/>
      <c r="G259" s="10"/>
      <c r="I259" s="87">
        <f t="shared" si="10"/>
        <v>11.538461538461538</v>
      </c>
      <c r="J259" s="47">
        <f t="shared" si="11"/>
        <v>12</v>
      </c>
    </row>
    <row r="260" spans="1:10" ht="16.5">
      <c r="A260" s="19">
        <v>1</v>
      </c>
      <c r="B260" s="7" t="s">
        <v>1501</v>
      </c>
      <c r="C260" s="7" t="s">
        <v>1469</v>
      </c>
      <c r="D260" s="81">
        <f t="shared" si="12"/>
        <v>11.538461538461538</v>
      </c>
      <c r="E260" s="8">
        <v>12</v>
      </c>
      <c r="F260" s="8"/>
      <c r="G260" s="10"/>
      <c r="I260" s="87">
        <f aca="true" t="shared" si="13" ref="I260:I323">+A260*D260</f>
        <v>11.538461538461538</v>
      </c>
      <c r="J260" s="47">
        <f aca="true" t="shared" si="14" ref="J260:J323">+E260*A260</f>
        <v>12</v>
      </c>
    </row>
    <row r="261" spans="1:10" ht="16.5">
      <c r="A261" s="19">
        <v>1</v>
      </c>
      <c r="B261" s="7" t="s">
        <v>1502</v>
      </c>
      <c r="C261" s="7" t="s">
        <v>1469</v>
      </c>
      <c r="D261" s="81">
        <f t="shared" si="12"/>
        <v>11.538461538461538</v>
      </c>
      <c r="E261" s="8">
        <v>12</v>
      </c>
      <c r="F261" s="8"/>
      <c r="G261" s="10"/>
      <c r="I261" s="87">
        <f t="shared" si="13"/>
        <v>11.538461538461538</v>
      </c>
      <c r="J261" s="47">
        <f t="shared" si="14"/>
        <v>12</v>
      </c>
    </row>
    <row r="262" spans="1:10" ht="16.5">
      <c r="A262" s="19">
        <v>1</v>
      </c>
      <c r="B262" s="7" t="s">
        <v>1503</v>
      </c>
      <c r="C262" s="7" t="s">
        <v>1469</v>
      </c>
      <c r="D262" s="81">
        <f t="shared" si="12"/>
        <v>11.538461538461538</v>
      </c>
      <c r="E262" s="8">
        <v>12</v>
      </c>
      <c r="F262" s="8"/>
      <c r="G262" s="10"/>
      <c r="I262" s="87">
        <f t="shared" si="13"/>
        <v>11.538461538461538</v>
      </c>
      <c r="J262" s="47">
        <f t="shared" si="14"/>
        <v>12</v>
      </c>
    </row>
    <row r="263" spans="1:10" ht="16.5">
      <c r="A263" s="19">
        <v>1</v>
      </c>
      <c r="B263" s="7" t="s">
        <v>1504</v>
      </c>
      <c r="C263" s="7" t="s">
        <v>1469</v>
      </c>
      <c r="D263" s="81">
        <f t="shared" si="12"/>
        <v>11.538461538461538</v>
      </c>
      <c r="E263" s="8">
        <v>12</v>
      </c>
      <c r="F263" s="8"/>
      <c r="G263" s="10"/>
      <c r="I263" s="87">
        <f t="shared" si="13"/>
        <v>11.538461538461538</v>
      </c>
      <c r="J263" s="47">
        <f t="shared" si="14"/>
        <v>12</v>
      </c>
    </row>
    <row r="264" spans="1:10" ht="16.5">
      <c r="A264" s="19">
        <v>1</v>
      </c>
      <c r="B264" s="7" t="s">
        <v>1505</v>
      </c>
      <c r="C264" s="7" t="s">
        <v>1469</v>
      </c>
      <c r="D264" s="81">
        <f t="shared" si="12"/>
        <v>11.538461538461538</v>
      </c>
      <c r="E264" s="8">
        <v>12</v>
      </c>
      <c r="F264" s="8"/>
      <c r="G264" s="10"/>
      <c r="I264" s="87">
        <f t="shared" si="13"/>
        <v>11.538461538461538</v>
      </c>
      <c r="J264" s="47">
        <f t="shared" si="14"/>
        <v>12</v>
      </c>
    </row>
    <row r="265" spans="1:10" ht="16.5">
      <c r="A265" s="19">
        <v>1</v>
      </c>
      <c r="B265" s="7" t="s">
        <v>1506</v>
      </c>
      <c r="C265" s="7" t="s">
        <v>1469</v>
      </c>
      <c r="D265" s="81">
        <f t="shared" si="12"/>
        <v>11.538461538461538</v>
      </c>
      <c r="E265" s="8">
        <v>12</v>
      </c>
      <c r="F265" s="8"/>
      <c r="G265" s="10"/>
      <c r="I265" s="87">
        <f t="shared" si="13"/>
        <v>11.538461538461538</v>
      </c>
      <c r="J265" s="47">
        <f t="shared" si="14"/>
        <v>12</v>
      </c>
    </row>
    <row r="266" spans="1:10" ht="16.5">
      <c r="A266" s="19">
        <v>1</v>
      </c>
      <c r="B266" s="7" t="s">
        <v>1507</v>
      </c>
      <c r="C266" s="7" t="s">
        <v>1469</v>
      </c>
      <c r="D266" s="81">
        <f t="shared" si="12"/>
        <v>11.538461538461538</v>
      </c>
      <c r="E266" s="8">
        <v>12</v>
      </c>
      <c r="F266" s="8"/>
      <c r="G266" s="10"/>
      <c r="I266" s="87">
        <f t="shared" si="13"/>
        <v>11.538461538461538</v>
      </c>
      <c r="J266" s="47">
        <f t="shared" si="14"/>
        <v>12</v>
      </c>
    </row>
    <row r="267" spans="1:10" ht="16.5">
      <c r="A267" s="19">
        <v>1</v>
      </c>
      <c r="B267" s="7" t="s">
        <v>1508</v>
      </c>
      <c r="C267" s="7" t="s">
        <v>1469</v>
      </c>
      <c r="D267" s="81">
        <f t="shared" si="12"/>
        <v>11.538461538461538</v>
      </c>
      <c r="E267" s="8">
        <v>12</v>
      </c>
      <c r="F267" s="8"/>
      <c r="G267" s="10"/>
      <c r="I267" s="87">
        <f t="shared" si="13"/>
        <v>11.538461538461538</v>
      </c>
      <c r="J267" s="47">
        <f t="shared" si="14"/>
        <v>12</v>
      </c>
    </row>
    <row r="268" spans="1:10" ht="16.5">
      <c r="A268" s="19">
        <v>1</v>
      </c>
      <c r="B268" s="7" t="s">
        <v>1509</v>
      </c>
      <c r="C268" s="7" t="s">
        <v>1469</v>
      </c>
      <c r="D268" s="81">
        <f t="shared" si="12"/>
        <v>11.538461538461538</v>
      </c>
      <c r="E268" s="8">
        <v>12</v>
      </c>
      <c r="F268" s="8"/>
      <c r="G268" s="10"/>
      <c r="I268" s="87">
        <f t="shared" si="13"/>
        <v>11.538461538461538</v>
      </c>
      <c r="J268" s="47">
        <f t="shared" si="14"/>
        <v>12</v>
      </c>
    </row>
    <row r="269" spans="1:10" ht="16.5">
      <c r="A269" s="19">
        <v>1</v>
      </c>
      <c r="B269" s="7" t="s">
        <v>1510</v>
      </c>
      <c r="C269" s="7" t="s">
        <v>1469</v>
      </c>
      <c r="D269" s="81">
        <f t="shared" si="12"/>
        <v>11.538461538461538</v>
      </c>
      <c r="E269" s="8">
        <v>12</v>
      </c>
      <c r="F269" s="8"/>
      <c r="G269" s="10"/>
      <c r="I269" s="87">
        <f t="shared" si="13"/>
        <v>11.538461538461538</v>
      </c>
      <c r="J269" s="47">
        <f t="shared" si="14"/>
        <v>12</v>
      </c>
    </row>
    <row r="270" spans="1:10" ht="16.5">
      <c r="A270" s="19">
        <v>1</v>
      </c>
      <c r="B270" s="7" t="s">
        <v>1511</v>
      </c>
      <c r="C270" s="7" t="s">
        <v>1469</v>
      </c>
      <c r="D270" s="81">
        <f t="shared" si="12"/>
        <v>14.423076923076923</v>
      </c>
      <c r="E270" s="8">
        <v>15</v>
      </c>
      <c r="F270" s="8"/>
      <c r="G270" s="10"/>
      <c r="I270" s="87">
        <f t="shared" si="13"/>
        <v>14.423076923076923</v>
      </c>
      <c r="J270" s="47">
        <f t="shared" si="14"/>
        <v>15</v>
      </c>
    </row>
    <row r="271" spans="1:10" ht="16.5">
      <c r="A271" s="19">
        <v>1</v>
      </c>
      <c r="B271" s="7" t="s">
        <v>1512</v>
      </c>
      <c r="C271" s="7" t="s">
        <v>1469</v>
      </c>
      <c r="D271" s="81">
        <f t="shared" si="12"/>
        <v>11.538461538461538</v>
      </c>
      <c r="E271" s="8">
        <v>12</v>
      </c>
      <c r="F271" s="8"/>
      <c r="G271" s="10"/>
      <c r="I271" s="87">
        <f t="shared" si="13"/>
        <v>11.538461538461538</v>
      </c>
      <c r="J271" s="47">
        <f t="shared" si="14"/>
        <v>12</v>
      </c>
    </row>
    <row r="272" spans="1:10" ht="16.5">
      <c r="A272" s="19">
        <v>1</v>
      </c>
      <c r="B272" s="7" t="s">
        <v>1513</v>
      </c>
      <c r="C272" s="7" t="s">
        <v>1469</v>
      </c>
      <c r="D272" s="81">
        <f t="shared" si="12"/>
        <v>11.538461538461538</v>
      </c>
      <c r="E272" s="8">
        <v>12</v>
      </c>
      <c r="F272" s="8"/>
      <c r="G272" s="10"/>
      <c r="I272" s="87">
        <f t="shared" si="13"/>
        <v>11.538461538461538</v>
      </c>
      <c r="J272" s="47">
        <f t="shared" si="14"/>
        <v>12</v>
      </c>
    </row>
    <row r="273" spans="1:10" ht="16.5">
      <c r="A273" s="19">
        <v>1</v>
      </c>
      <c r="B273" s="7" t="s">
        <v>1514</v>
      </c>
      <c r="C273" s="7" t="s">
        <v>1469</v>
      </c>
      <c r="D273" s="81">
        <f t="shared" si="12"/>
        <v>11.538461538461538</v>
      </c>
      <c r="E273" s="8">
        <v>12</v>
      </c>
      <c r="F273" s="8"/>
      <c r="G273" s="10"/>
      <c r="I273" s="87">
        <f t="shared" si="13"/>
        <v>11.538461538461538</v>
      </c>
      <c r="J273" s="47">
        <f t="shared" si="14"/>
        <v>12</v>
      </c>
    </row>
    <row r="274" spans="1:10" ht="16.5">
      <c r="A274" s="19">
        <v>1</v>
      </c>
      <c r="B274" s="7" t="s">
        <v>1515</v>
      </c>
      <c r="C274" s="7" t="s">
        <v>1469</v>
      </c>
      <c r="D274" s="81">
        <f t="shared" si="12"/>
        <v>15.384615384615383</v>
      </c>
      <c r="E274" s="8">
        <v>16</v>
      </c>
      <c r="F274" s="8"/>
      <c r="G274" s="10"/>
      <c r="I274" s="87">
        <f t="shared" si="13"/>
        <v>15.384615384615383</v>
      </c>
      <c r="J274" s="47">
        <f t="shared" si="14"/>
        <v>16</v>
      </c>
    </row>
    <row r="275" spans="1:10" ht="16.5">
      <c r="A275" s="19">
        <v>1</v>
      </c>
      <c r="B275" s="7" t="s">
        <v>1516</v>
      </c>
      <c r="C275" s="7" t="s">
        <v>1469</v>
      </c>
      <c r="D275" s="81">
        <f t="shared" si="12"/>
        <v>11.538461538461538</v>
      </c>
      <c r="E275" s="8">
        <v>12</v>
      </c>
      <c r="F275" s="8"/>
      <c r="G275" s="10"/>
      <c r="I275" s="87">
        <f t="shared" si="13"/>
        <v>11.538461538461538</v>
      </c>
      <c r="J275" s="47">
        <f t="shared" si="14"/>
        <v>12</v>
      </c>
    </row>
    <row r="276" spans="1:10" ht="16.5">
      <c r="A276" s="19">
        <v>1</v>
      </c>
      <c r="B276" s="7" t="s">
        <v>1517</v>
      </c>
      <c r="C276" s="7" t="s">
        <v>1469</v>
      </c>
      <c r="D276" s="81">
        <f t="shared" si="12"/>
        <v>14.423076923076923</v>
      </c>
      <c r="E276" s="8">
        <v>15</v>
      </c>
      <c r="F276" s="8"/>
      <c r="G276" s="10"/>
      <c r="I276" s="87">
        <f t="shared" si="13"/>
        <v>14.423076923076923</v>
      </c>
      <c r="J276" s="47">
        <f t="shared" si="14"/>
        <v>15</v>
      </c>
    </row>
    <row r="277" spans="1:10" ht="16.5">
      <c r="A277" s="19">
        <v>1</v>
      </c>
      <c r="B277" s="7" t="s">
        <v>1518</v>
      </c>
      <c r="C277" s="7" t="s">
        <v>1469</v>
      </c>
      <c r="D277" s="81">
        <f t="shared" si="12"/>
        <v>21.153846153846153</v>
      </c>
      <c r="E277" s="8">
        <v>22</v>
      </c>
      <c r="F277" s="8"/>
      <c r="G277" s="10"/>
      <c r="I277" s="87">
        <f t="shared" si="13"/>
        <v>21.153846153846153</v>
      </c>
      <c r="J277" s="47">
        <f t="shared" si="14"/>
        <v>22</v>
      </c>
    </row>
    <row r="278" spans="1:10" ht="16.5">
      <c r="A278" s="19">
        <v>1</v>
      </c>
      <c r="B278" s="7" t="s">
        <v>1519</v>
      </c>
      <c r="C278" s="7" t="s">
        <v>1469</v>
      </c>
      <c r="D278" s="81">
        <f t="shared" si="12"/>
        <v>11.538461538461538</v>
      </c>
      <c r="E278" s="8">
        <v>12</v>
      </c>
      <c r="F278" s="8"/>
      <c r="G278" s="10"/>
      <c r="I278" s="87">
        <f t="shared" si="13"/>
        <v>11.538461538461538</v>
      </c>
      <c r="J278" s="47">
        <f t="shared" si="14"/>
        <v>12</v>
      </c>
    </row>
    <row r="279" spans="1:10" ht="16.5">
      <c r="A279" s="19">
        <v>1</v>
      </c>
      <c r="B279" s="7" t="s">
        <v>1520</v>
      </c>
      <c r="C279" s="7" t="s">
        <v>1469</v>
      </c>
      <c r="D279" s="81">
        <f t="shared" si="12"/>
        <v>11.538461538461538</v>
      </c>
      <c r="E279" s="8">
        <v>12</v>
      </c>
      <c r="F279" s="8"/>
      <c r="G279" s="10"/>
      <c r="I279" s="87">
        <f t="shared" si="13"/>
        <v>11.538461538461538</v>
      </c>
      <c r="J279" s="47">
        <f t="shared" si="14"/>
        <v>12</v>
      </c>
    </row>
    <row r="280" spans="1:10" ht="16.5">
      <c r="A280" s="19">
        <v>1</v>
      </c>
      <c r="B280" s="7" t="s">
        <v>1521</v>
      </c>
      <c r="C280" s="7" t="s">
        <v>1469</v>
      </c>
      <c r="D280" s="81">
        <f t="shared" si="12"/>
        <v>28.846153846153847</v>
      </c>
      <c r="E280" s="8">
        <v>30</v>
      </c>
      <c r="F280" s="8"/>
      <c r="G280" s="10"/>
      <c r="I280" s="87">
        <f t="shared" si="13"/>
        <v>28.846153846153847</v>
      </c>
      <c r="J280" s="47">
        <f t="shared" si="14"/>
        <v>30</v>
      </c>
    </row>
    <row r="281" spans="1:10" ht="16.5">
      <c r="A281" s="19">
        <v>1</v>
      </c>
      <c r="B281" s="7" t="s">
        <v>1522</v>
      </c>
      <c r="C281" s="7" t="s">
        <v>1469</v>
      </c>
      <c r="D281" s="81">
        <f t="shared" si="12"/>
        <v>11.538461538461538</v>
      </c>
      <c r="E281" s="8">
        <v>12</v>
      </c>
      <c r="F281" s="8"/>
      <c r="G281" s="10"/>
      <c r="I281" s="87">
        <f t="shared" si="13"/>
        <v>11.538461538461538</v>
      </c>
      <c r="J281" s="47">
        <f t="shared" si="14"/>
        <v>12</v>
      </c>
    </row>
    <row r="282" spans="1:10" ht="16.5">
      <c r="A282" s="19">
        <v>1</v>
      </c>
      <c r="B282" s="7" t="s">
        <v>1523</v>
      </c>
      <c r="C282" s="7" t="s">
        <v>1469</v>
      </c>
      <c r="D282" s="81">
        <f t="shared" si="12"/>
        <v>11.538461538461538</v>
      </c>
      <c r="E282" s="8">
        <v>12</v>
      </c>
      <c r="F282" s="8"/>
      <c r="G282" s="10"/>
      <c r="I282" s="87">
        <f t="shared" si="13"/>
        <v>11.538461538461538</v>
      </c>
      <c r="J282" s="47">
        <f t="shared" si="14"/>
        <v>12</v>
      </c>
    </row>
    <row r="283" spans="1:10" ht="16.5">
      <c r="A283" s="19">
        <v>1</v>
      </c>
      <c r="B283" s="7" t="s">
        <v>1524</v>
      </c>
      <c r="C283" s="7" t="s">
        <v>1469</v>
      </c>
      <c r="D283" s="81">
        <f t="shared" si="12"/>
        <v>11.538461538461538</v>
      </c>
      <c r="E283" s="8">
        <v>12</v>
      </c>
      <c r="F283" s="8"/>
      <c r="G283" s="10"/>
      <c r="I283" s="87">
        <f t="shared" si="13"/>
        <v>11.538461538461538</v>
      </c>
      <c r="J283" s="47">
        <f t="shared" si="14"/>
        <v>12</v>
      </c>
    </row>
    <row r="284" spans="1:10" ht="16.5">
      <c r="A284" s="19">
        <v>1</v>
      </c>
      <c r="B284" s="7" t="s">
        <v>1525</v>
      </c>
      <c r="C284" s="7" t="s">
        <v>1469</v>
      </c>
      <c r="D284" s="81">
        <f t="shared" si="12"/>
        <v>11.538461538461538</v>
      </c>
      <c r="E284" s="8">
        <v>12</v>
      </c>
      <c r="F284" s="8"/>
      <c r="G284" s="10"/>
      <c r="I284" s="87">
        <f t="shared" si="13"/>
        <v>11.538461538461538</v>
      </c>
      <c r="J284" s="47">
        <f t="shared" si="14"/>
        <v>12</v>
      </c>
    </row>
    <row r="285" spans="1:10" ht="16.5">
      <c r="A285" s="19">
        <v>1</v>
      </c>
      <c r="B285" s="7" t="s">
        <v>1526</v>
      </c>
      <c r="C285" s="7" t="s">
        <v>1469</v>
      </c>
      <c r="D285" s="81">
        <f t="shared" si="12"/>
        <v>11.538461538461538</v>
      </c>
      <c r="E285" s="8">
        <v>12</v>
      </c>
      <c r="F285" s="8"/>
      <c r="G285" s="10"/>
      <c r="I285" s="87">
        <f t="shared" si="13"/>
        <v>11.538461538461538</v>
      </c>
      <c r="J285" s="47">
        <f t="shared" si="14"/>
        <v>12</v>
      </c>
    </row>
    <row r="286" spans="1:10" ht="16.5">
      <c r="A286" s="19">
        <v>1</v>
      </c>
      <c r="B286" s="7" t="s">
        <v>1527</v>
      </c>
      <c r="C286" s="7" t="s">
        <v>1469</v>
      </c>
      <c r="D286" s="81">
        <f t="shared" si="12"/>
        <v>11.538461538461538</v>
      </c>
      <c r="E286" s="8">
        <v>12</v>
      </c>
      <c r="F286" s="8"/>
      <c r="G286" s="10"/>
      <c r="I286" s="87">
        <f t="shared" si="13"/>
        <v>11.538461538461538</v>
      </c>
      <c r="J286" s="47">
        <f t="shared" si="14"/>
        <v>12</v>
      </c>
    </row>
    <row r="287" spans="1:10" ht="16.5">
      <c r="A287" s="19">
        <v>1</v>
      </c>
      <c r="B287" s="7" t="s">
        <v>1528</v>
      </c>
      <c r="C287" s="7" t="s">
        <v>1469</v>
      </c>
      <c r="D287" s="81">
        <f t="shared" si="12"/>
        <v>11.538461538461538</v>
      </c>
      <c r="E287" s="8">
        <v>12</v>
      </c>
      <c r="F287" s="8"/>
      <c r="G287" s="10"/>
      <c r="I287" s="87">
        <f t="shared" si="13"/>
        <v>11.538461538461538</v>
      </c>
      <c r="J287" s="47">
        <f t="shared" si="14"/>
        <v>12</v>
      </c>
    </row>
    <row r="288" spans="1:10" ht="16.5">
      <c r="A288" s="19">
        <v>1</v>
      </c>
      <c r="B288" s="7" t="s">
        <v>1529</v>
      </c>
      <c r="C288" s="7" t="s">
        <v>1469</v>
      </c>
      <c r="D288" s="81">
        <f t="shared" si="12"/>
        <v>14.423076923076923</v>
      </c>
      <c r="E288" s="8">
        <v>15</v>
      </c>
      <c r="F288" s="8"/>
      <c r="G288" s="10"/>
      <c r="I288" s="87">
        <f t="shared" si="13"/>
        <v>14.423076923076923</v>
      </c>
      <c r="J288" s="47">
        <f t="shared" si="14"/>
        <v>15</v>
      </c>
    </row>
    <row r="289" spans="1:10" ht="16.5">
      <c r="A289" s="19">
        <v>1</v>
      </c>
      <c r="B289" s="7" t="s">
        <v>1530</v>
      </c>
      <c r="C289" s="7" t="s">
        <v>1469</v>
      </c>
      <c r="D289" s="81">
        <f t="shared" si="12"/>
        <v>11.538461538461538</v>
      </c>
      <c r="E289" s="8">
        <v>12</v>
      </c>
      <c r="F289" s="8"/>
      <c r="G289" s="10"/>
      <c r="I289" s="87">
        <f t="shared" si="13"/>
        <v>11.538461538461538</v>
      </c>
      <c r="J289" s="47">
        <f t="shared" si="14"/>
        <v>12</v>
      </c>
    </row>
    <row r="290" spans="1:10" ht="16.5">
      <c r="A290" s="19">
        <v>1</v>
      </c>
      <c r="B290" s="7" t="s">
        <v>1531</v>
      </c>
      <c r="C290" s="7" t="s">
        <v>1469</v>
      </c>
      <c r="D290" s="81">
        <f t="shared" si="12"/>
        <v>11.538461538461538</v>
      </c>
      <c r="E290" s="8">
        <v>12</v>
      </c>
      <c r="F290" s="8"/>
      <c r="G290" s="10"/>
      <c r="I290" s="87">
        <f t="shared" si="13"/>
        <v>11.538461538461538</v>
      </c>
      <c r="J290" s="47">
        <f t="shared" si="14"/>
        <v>12</v>
      </c>
    </row>
    <row r="291" spans="1:10" ht="16.5">
      <c r="A291" s="19">
        <v>1</v>
      </c>
      <c r="B291" s="7" t="s">
        <v>1532</v>
      </c>
      <c r="C291" s="7" t="s">
        <v>1469</v>
      </c>
      <c r="D291" s="81">
        <f t="shared" si="12"/>
        <v>9.615384615384615</v>
      </c>
      <c r="E291" s="8">
        <v>10</v>
      </c>
      <c r="F291" s="8"/>
      <c r="G291" s="10"/>
      <c r="I291" s="87">
        <f t="shared" si="13"/>
        <v>9.615384615384615</v>
      </c>
      <c r="J291" s="47">
        <f t="shared" si="14"/>
        <v>10</v>
      </c>
    </row>
    <row r="292" spans="1:10" ht="16.5">
      <c r="A292" s="19">
        <v>1</v>
      </c>
      <c r="B292" s="7" t="s">
        <v>1533</v>
      </c>
      <c r="C292" s="7" t="s">
        <v>1469</v>
      </c>
      <c r="D292" s="81">
        <f t="shared" si="12"/>
        <v>11.538461538461538</v>
      </c>
      <c r="E292" s="8">
        <v>12</v>
      </c>
      <c r="F292" s="8"/>
      <c r="G292" s="10"/>
      <c r="I292" s="87">
        <f t="shared" si="13"/>
        <v>11.538461538461538</v>
      </c>
      <c r="J292" s="47">
        <f t="shared" si="14"/>
        <v>12</v>
      </c>
    </row>
    <row r="293" spans="1:10" ht="16.5">
      <c r="A293" s="19">
        <v>1</v>
      </c>
      <c r="B293" s="7" t="s">
        <v>1534</v>
      </c>
      <c r="C293" s="7" t="s">
        <v>1469</v>
      </c>
      <c r="D293" s="81">
        <f t="shared" si="12"/>
        <v>11.538461538461538</v>
      </c>
      <c r="E293" s="8">
        <v>12</v>
      </c>
      <c r="F293" s="8"/>
      <c r="G293" s="10"/>
      <c r="I293" s="87">
        <f t="shared" si="13"/>
        <v>11.538461538461538</v>
      </c>
      <c r="J293" s="47">
        <f t="shared" si="14"/>
        <v>12</v>
      </c>
    </row>
    <row r="294" spans="1:10" ht="16.5">
      <c r="A294" s="19">
        <v>1</v>
      </c>
      <c r="B294" s="7" t="s">
        <v>1535</v>
      </c>
      <c r="C294" s="7" t="s">
        <v>1469</v>
      </c>
      <c r="D294" s="81">
        <f t="shared" si="12"/>
        <v>11.538461538461538</v>
      </c>
      <c r="E294" s="8">
        <v>12</v>
      </c>
      <c r="F294" s="8"/>
      <c r="G294" s="10"/>
      <c r="I294" s="87">
        <f t="shared" si="13"/>
        <v>11.538461538461538</v>
      </c>
      <c r="J294" s="47">
        <f t="shared" si="14"/>
        <v>12</v>
      </c>
    </row>
    <row r="295" spans="1:10" ht="16.5">
      <c r="A295" s="19">
        <v>1</v>
      </c>
      <c r="B295" s="7" t="s">
        <v>1536</v>
      </c>
      <c r="C295" s="7" t="s">
        <v>1469</v>
      </c>
      <c r="D295" s="81">
        <f t="shared" si="12"/>
        <v>11.538461538461538</v>
      </c>
      <c r="E295" s="8">
        <v>12</v>
      </c>
      <c r="F295" s="8"/>
      <c r="G295" s="10"/>
      <c r="I295" s="87">
        <f t="shared" si="13"/>
        <v>11.538461538461538</v>
      </c>
      <c r="J295" s="47">
        <f t="shared" si="14"/>
        <v>12</v>
      </c>
    </row>
    <row r="296" spans="1:10" ht="16.5">
      <c r="A296" s="19">
        <v>1</v>
      </c>
      <c r="B296" s="7" t="s">
        <v>1537</v>
      </c>
      <c r="C296" s="7" t="s">
        <v>1469</v>
      </c>
      <c r="D296" s="81">
        <f t="shared" si="12"/>
        <v>14.423076923076923</v>
      </c>
      <c r="E296" s="8">
        <v>15</v>
      </c>
      <c r="F296" s="8"/>
      <c r="G296" s="10"/>
      <c r="I296" s="87">
        <f t="shared" si="13"/>
        <v>14.423076923076923</v>
      </c>
      <c r="J296" s="47">
        <f t="shared" si="14"/>
        <v>15</v>
      </c>
    </row>
    <row r="297" spans="1:10" ht="16.5">
      <c r="A297" s="19">
        <v>1</v>
      </c>
      <c r="B297" s="7" t="s">
        <v>1538</v>
      </c>
      <c r="C297" s="7" t="s">
        <v>1469</v>
      </c>
      <c r="D297" s="81">
        <f t="shared" si="12"/>
        <v>11.538461538461538</v>
      </c>
      <c r="E297" s="8">
        <v>12</v>
      </c>
      <c r="F297" s="8"/>
      <c r="G297" s="10"/>
      <c r="I297" s="87">
        <f t="shared" si="13"/>
        <v>11.538461538461538</v>
      </c>
      <c r="J297" s="47">
        <f t="shared" si="14"/>
        <v>12</v>
      </c>
    </row>
    <row r="298" spans="1:10" ht="16.5">
      <c r="A298" s="19">
        <v>1</v>
      </c>
      <c r="B298" s="7" t="s">
        <v>1539</v>
      </c>
      <c r="C298" s="7" t="s">
        <v>1469</v>
      </c>
      <c r="D298" s="81">
        <f t="shared" si="12"/>
        <v>14.423076923076923</v>
      </c>
      <c r="E298" s="8">
        <v>15</v>
      </c>
      <c r="F298" s="8"/>
      <c r="G298" s="10"/>
      <c r="I298" s="87">
        <f t="shared" si="13"/>
        <v>14.423076923076923</v>
      </c>
      <c r="J298" s="47">
        <f t="shared" si="14"/>
        <v>15</v>
      </c>
    </row>
    <row r="299" spans="1:10" ht="16.5">
      <c r="A299" s="19">
        <v>1</v>
      </c>
      <c r="B299" s="7" t="s">
        <v>1540</v>
      </c>
      <c r="C299" s="7" t="s">
        <v>1469</v>
      </c>
      <c r="D299" s="81">
        <f t="shared" si="12"/>
        <v>11.538461538461538</v>
      </c>
      <c r="E299" s="8">
        <v>12</v>
      </c>
      <c r="F299" s="8"/>
      <c r="G299" s="10"/>
      <c r="I299" s="87">
        <f t="shared" si="13"/>
        <v>11.538461538461538</v>
      </c>
      <c r="J299" s="47">
        <f t="shared" si="14"/>
        <v>12</v>
      </c>
    </row>
    <row r="300" spans="1:10" ht="16.5">
      <c r="A300" s="19">
        <v>1</v>
      </c>
      <c r="B300" s="7" t="s">
        <v>1541</v>
      </c>
      <c r="C300" s="7" t="s">
        <v>1469</v>
      </c>
      <c r="D300" s="81">
        <f t="shared" si="12"/>
        <v>11.538461538461538</v>
      </c>
      <c r="E300" s="8">
        <v>12</v>
      </c>
      <c r="F300" s="8"/>
      <c r="G300" s="10"/>
      <c r="I300" s="87">
        <f t="shared" si="13"/>
        <v>11.538461538461538</v>
      </c>
      <c r="J300" s="47">
        <f t="shared" si="14"/>
        <v>12</v>
      </c>
    </row>
    <row r="301" spans="1:10" ht="16.5">
      <c r="A301" s="19">
        <v>1</v>
      </c>
      <c r="B301" s="7" t="s">
        <v>1542</v>
      </c>
      <c r="C301" s="7" t="s">
        <v>1469</v>
      </c>
      <c r="D301" s="81">
        <f t="shared" si="12"/>
        <v>11.538461538461538</v>
      </c>
      <c r="E301" s="8">
        <v>12</v>
      </c>
      <c r="F301" s="8"/>
      <c r="G301" s="10"/>
      <c r="I301" s="87">
        <f t="shared" si="13"/>
        <v>11.538461538461538</v>
      </c>
      <c r="J301" s="47">
        <f t="shared" si="14"/>
        <v>12</v>
      </c>
    </row>
    <row r="302" spans="1:10" ht="16.5">
      <c r="A302" s="19">
        <v>1</v>
      </c>
      <c r="B302" s="7" t="s">
        <v>1543</v>
      </c>
      <c r="C302" s="7" t="s">
        <v>1469</v>
      </c>
      <c r="D302" s="81">
        <f t="shared" si="12"/>
        <v>14.423076923076923</v>
      </c>
      <c r="E302" s="8">
        <v>15</v>
      </c>
      <c r="F302" s="8"/>
      <c r="G302" s="10"/>
      <c r="I302" s="87">
        <f t="shared" si="13"/>
        <v>14.423076923076923</v>
      </c>
      <c r="J302" s="47">
        <f t="shared" si="14"/>
        <v>15</v>
      </c>
    </row>
    <row r="303" spans="1:10" ht="16.5">
      <c r="A303" s="19">
        <v>1</v>
      </c>
      <c r="B303" s="7" t="s">
        <v>1544</v>
      </c>
      <c r="C303" s="7" t="s">
        <v>1469</v>
      </c>
      <c r="D303" s="81">
        <f t="shared" si="12"/>
        <v>11.538461538461538</v>
      </c>
      <c r="E303" s="8">
        <v>12</v>
      </c>
      <c r="F303" s="8"/>
      <c r="G303" s="10"/>
      <c r="I303" s="87">
        <f t="shared" si="13"/>
        <v>11.538461538461538</v>
      </c>
      <c r="J303" s="47">
        <f t="shared" si="14"/>
        <v>12</v>
      </c>
    </row>
    <row r="304" spans="1:10" ht="16.5">
      <c r="A304" s="19">
        <v>1</v>
      </c>
      <c r="B304" s="7" t="s">
        <v>1545</v>
      </c>
      <c r="C304" s="7" t="s">
        <v>1469</v>
      </c>
      <c r="D304" s="81">
        <f t="shared" si="12"/>
        <v>11.538461538461538</v>
      </c>
      <c r="E304" s="8">
        <v>12</v>
      </c>
      <c r="F304" s="8"/>
      <c r="G304" s="10"/>
      <c r="I304" s="87">
        <f t="shared" si="13"/>
        <v>11.538461538461538</v>
      </c>
      <c r="J304" s="47">
        <f t="shared" si="14"/>
        <v>12</v>
      </c>
    </row>
    <row r="305" spans="1:10" ht="16.5">
      <c r="A305" s="19">
        <v>1</v>
      </c>
      <c r="B305" s="7" t="s">
        <v>1546</v>
      </c>
      <c r="C305" s="7" t="s">
        <v>1469</v>
      </c>
      <c r="D305" s="81">
        <f t="shared" si="12"/>
        <v>11.538461538461538</v>
      </c>
      <c r="E305" s="8">
        <v>12</v>
      </c>
      <c r="F305" s="8"/>
      <c r="G305" s="10"/>
      <c r="I305" s="87">
        <f t="shared" si="13"/>
        <v>11.538461538461538</v>
      </c>
      <c r="J305" s="47">
        <f t="shared" si="14"/>
        <v>12</v>
      </c>
    </row>
    <row r="306" spans="1:10" ht="16.5">
      <c r="A306" s="19">
        <v>1</v>
      </c>
      <c r="B306" s="7" t="s">
        <v>1547</v>
      </c>
      <c r="C306" s="7" t="s">
        <v>1469</v>
      </c>
      <c r="D306" s="81">
        <f t="shared" si="12"/>
        <v>11.538461538461538</v>
      </c>
      <c r="E306" s="8">
        <v>12</v>
      </c>
      <c r="F306" s="8"/>
      <c r="G306" s="10"/>
      <c r="I306" s="87">
        <f t="shared" si="13"/>
        <v>11.538461538461538</v>
      </c>
      <c r="J306" s="47">
        <f t="shared" si="14"/>
        <v>12</v>
      </c>
    </row>
    <row r="307" spans="1:10" ht="16.5">
      <c r="A307" s="19">
        <v>1</v>
      </c>
      <c r="B307" s="7" t="s">
        <v>1548</v>
      </c>
      <c r="C307" s="7" t="s">
        <v>1469</v>
      </c>
      <c r="D307" s="81">
        <f t="shared" si="12"/>
        <v>17.307692307692307</v>
      </c>
      <c r="E307" s="8">
        <v>18</v>
      </c>
      <c r="F307" s="8"/>
      <c r="G307" s="10"/>
      <c r="I307" s="87">
        <f t="shared" si="13"/>
        <v>17.307692307692307</v>
      </c>
      <c r="J307" s="47">
        <f t="shared" si="14"/>
        <v>18</v>
      </c>
    </row>
    <row r="308" spans="1:10" ht="16.5">
      <c r="A308" s="19">
        <v>1</v>
      </c>
      <c r="B308" s="7" t="s">
        <v>1549</v>
      </c>
      <c r="C308" s="7" t="s">
        <v>1469</v>
      </c>
      <c r="D308" s="81">
        <f t="shared" si="12"/>
        <v>13.461538461538462</v>
      </c>
      <c r="E308" s="8">
        <v>14</v>
      </c>
      <c r="F308" s="8"/>
      <c r="G308" s="10"/>
      <c r="I308" s="87">
        <f t="shared" si="13"/>
        <v>13.461538461538462</v>
      </c>
      <c r="J308" s="47">
        <f t="shared" si="14"/>
        <v>14</v>
      </c>
    </row>
    <row r="309" spans="1:10" ht="16.5">
      <c r="A309" s="19">
        <v>1</v>
      </c>
      <c r="B309" s="7" t="s">
        <v>1550</v>
      </c>
      <c r="C309" s="7" t="s">
        <v>1469</v>
      </c>
      <c r="D309" s="81">
        <f t="shared" si="12"/>
        <v>11.538461538461538</v>
      </c>
      <c r="E309" s="8">
        <v>12</v>
      </c>
      <c r="F309" s="8"/>
      <c r="G309" s="10"/>
      <c r="I309" s="87">
        <f t="shared" si="13"/>
        <v>11.538461538461538</v>
      </c>
      <c r="J309" s="47">
        <f t="shared" si="14"/>
        <v>12</v>
      </c>
    </row>
    <row r="310" spans="1:10" ht="16.5">
      <c r="A310" s="19">
        <v>1</v>
      </c>
      <c r="B310" s="7" t="s">
        <v>1551</v>
      </c>
      <c r="C310" s="7" t="s">
        <v>1469</v>
      </c>
      <c r="D310" s="81">
        <f t="shared" si="12"/>
        <v>11.538461538461538</v>
      </c>
      <c r="E310" s="8">
        <v>12</v>
      </c>
      <c r="F310" s="8"/>
      <c r="G310" s="10"/>
      <c r="I310" s="87">
        <f t="shared" si="13"/>
        <v>11.538461538461538</v>
      </c>
      <c r="J310" s="47">
        <f t="shared" si="14"/>
        <v>12</v>
      </c>
    </row>
    <row r="311" spans="1:10" ht="16.5">
      <c r="A311" s="19">
        <v>1</v>
      </c>
      <c r="B311" s="7" t="s">
        <v>1552</v>
      </c>
      <c r="C311" s="7" t="s">
        <v>1469</v>
      </c>
      <c r="D311" s="81">
        <f t="shared" si="12"/>
        <v>11.538461538461538</v>
      </c>
      <c r="E311" s="8">
        <v>12</v>
      </c>
      <c r="F311" s="8"/>
      <c r="G311" s="10"/>
      <c r="I311" s="87">
        <f t="shared" si="13"/>
        <v>11.538461538461538</v>
      </c>
      <c r="J311" s="47">
        <f t="shared" si="14"/>
        <v>12</v>
      </c>
    </row>
    <row r="312" spans="1:10" ht="16.5">
      <c r="A312" s="19">
        <v>1</v>
      </c>
      <c r="B312" s="7" t="s">
        <v>1553</v>
      </c>
      <c r="C312" s="7" t="s">
        <v>1469</v>
      </c>
      <c r="D312" s="81">
        <f t="shared" si="12"/>
        <v>13.461538461538462</v>
      </c>
      <c r="E312" s="8">
        <v>14</v>
      </c>
      <c r="F312" s="8"/>
      <c r="G312" s="10"/>
      <c r="I312" s="87">
        <f t="shared" si="13"/>
        <v>13.461538461538462</v>
      </c>
      <c r="J312" s="47">
        <f t="shared" si="14"/>
        <v>14</v>
      </c>
    </row>
    <row r="313" spans="1:10" ht="16.5">
      <c r="A313" s="19">
        <v>1</v>
      </c>
      <c r="B313" s="7" t="s">
        <v>1554</v>
      </c>
      <c r="C313" s="7" t="s">
        <v>1469</v>
      </c>
      <c r="D313" s="81">
        <f t="shared" si="12"/>
        <v>14.423076923076923</v>
      </c>
      <c r="E313" s="8">
        <v>15</v>
      </c>
      <c r="F313" s="8"/>
      <c r="G313" s="10"/>
      <c r="I313" s="87">
        <f t="shared" si="13"/>
        <v>14.423076923076923</v>
      </c>
      <c r="J313" s="47">
        <f t="shared" si="14"/>
        <v>15</v>
      </c>
    </row>
    <row r="314" spans="1:10" ht="16.5">
      <c r="A314" s="19">
        <v>1</v>
      </c>
      <c r="B314" s="7" t="s">
        <v>1555</v>
      </c>
      <c r="C314" s="7" t="s">
        <v>1469</v>
      </c>
      <c r="D314" s="81">
        <f t="shared" si="12"/>
        <v>11.538461538461538</v>
      </c>
      <c r="E314" s="8">
        <v>12</v>
      </c>
      <c r="F314" s="8"/>
      <c r="G314" s="10"/>
      <c r="I314" s="87">
        <f t="shared" si="13"/>
        <v>11.538461538461538</v>
      </c>
      <c r="J314" s="47">
        <f t="shared" si="14"/>
        <v>12</v>
      </c>
    </row>
    <row r="315" spans="1:10" ht="16.5">
      <c r="A315" s="19">
        <v>1</v>
      </c>
      <c r="B315" s="7" t="s">
        <v>1556</v>
      </c>
      <c r="C315" s="7" t="s">
        <v>1469</v>
      </c>
      <c r="D315" s="81">
        <f t="shared" si="12"/>
        <v>14.423076923076923</v>
      </c>
      <c r="E315" s="8">
        <v>15</v>
      </c>
      <c r="F315" s="8"/>
      <c r="G315" s="10"/>
      <c r="I315" s="87">
        <f t="shared" si="13"/>
        <v>14.423076923076923</v>
      </c>
      <c r="J315" s="47">
        <f t="shared" si="14"/>
        <v>15</v>
      </c>
    </row>
    <row r="316" spans="1:10" ht="16.5">
      <c r="A316" s="19">
        <v>1</v>
      </c>
      <c r="B316" s="7" t="s">
        <v>1557</v>
      </c>
      <c r="C316" s="7" t="s">
        <v>1469</v>
      </c>
      <c r="D316" s="81">
        <f t="shared" si="12"/>
        <v>14.423076923076923</v>
      </c>
      <c r="E316" s="8">
        <v>15</v>
      </c>
      <c r="F316" s="8"/>
      <c r="G316" s="10"/>
      <c r="I316" s="87">
        <f t="shared" si="13"/>
        <v>14.423076923076923</v>
      </c>
      <c r="J316" s="47">
        <f t="shared" si="14"/>
        <v>15</v>
      </c>
    </row>
    <row r="317" spans="1:10" ht="16.5">
      <c r="A317" s="19">
        <v>1</v>
      </c>
      <c r="B317" s="7" t="s">
        <v>1558</v>
      </c>
      <c r="C317" s="7" t="s">
        <v>1469</v>
      </c>
      <c r="D317" s="81">
        <f t="shared" si="12"/>
        <v>14.423076923076923</v>
      </c>
      <c r="E317" s="8">
        <v>15</v>
      </c>
      <c r="F317" s="8"/>
      <c r="G317" s="10"/>
      <c r="I317" s="87">
        <f t="shared" si="13"/>
        <v>14.423076923076923</v>
      </c>
      <c r="J317" s="47">
        <f t="shared" si="14"/>
        <v>15</v>
      </c>
    </row>
    <row r="318" spans="1:10" ht="16.5">
      <c r="A318" s="19">
        <v>1</v>
      </c>
      <c r="B318" s="7" t="s">
        <v>1559</v>
      </c>
      <c r="C318" s="7" t="s">
        <v>1469</v>
      </c>
      <c r="D318" s="81">
        <f t="shared" si="12"/>
        <v>13.461538461538462</v>
      </c>
      <c r="E318" s="8">
        <v>14</v>
      </c>
      <c r="F318" s="8"/>
      <c r="G318" s="10"/>
      <c r="I318" s="87">
        <f t="shared" si="13"/>
        <v>13.461538461538462</v>
      </c>
      <c r="J318" s="47">
        <f t="shared" si="14"/>
        <v>14</v>
      </c>
    </row>
    <row r="319" spans="1:10" ht="16.5">
      <c r="A319" s="19">
        <v>1</v>
      </c>
      <c r="B319" s="7" t="s">
        <v>1560</v>
      </c>
      <c r="C319" s="7" t="s">
        <v>1469</v>
      </c>
      <c r="D319" s="81">
        <f t="shared" si="12"/>
        <v>14.423076923076923</v>
      </c>
      <c r="E319" s="8">
        <v>15</v>
      </c>
      <c r="F319" s="8"/>
      <c r="G319" s="10"/>
      <c r="I319" s="87">
        <f t="shared" si="13"/>
        <v>14.423076923076923</v>
      </c>
      <c r="J319" s="47">
        <f t="shared" si="14"/>
        <v>15</v>
      </c>
    </row>
    <row r="320" spans="1:10" ht="16.5">
      <c r="A320" s="19">
        <v>1</v>
      </c>
      <c r="B320" s="7" t="s">
        <v>1561</v>
      </c>
      <c r="C320" s="7" t="s">
        <v>1469</v>
      </c>
      <c r="D320" s="81">
        <f t="shared" si="12"/>
        <v>11.538461538461538</v>
      </c>
      <c r="E320" s="8">
        <v>12</v>
      </c>
      <c r="F320" s="8"/>
      <c r="G320" s="10"/>
      <c r="I320" s="87">
        <f t="shared" si="13"/>
        <v>11.538461538461538</v>
      </c>
      <c r="J320" s="47">
        <f t="shared" si="14"/>
        <v>12</v>
      </c>
    </row>
    <row r="321" spans="1:10" ht="16.5">
      <c r="A321" s="19">
        <v>1</v>
      </c>
      <c r="B321" s="7" t="s">
        <v>1562</v>
      </c>
      <c r="C321" s="7" t="s">
        <v>1469</v>
      </c>
      <c r="D321" s="81">
        <f t="shared" si="12"/>
        <v>14.423076923076923</v>
      </c>
      <c r="E321" s="8">
        <v>15</v>
      </c>
      <c r="F321" s="8"/>
      <c r="G321" s="10"/>
      <c r="I321" s="87">
        <f t="shared" si="13"/>
        <v>14.423076923076923</v>
      </c>
      <c r="J321" s="47">
        <f t="shared" si="14"/>
        <v>15</v>
      </c>
    </row>
    <row r="322" spans="1:10" ht="16.5">
      <c r="A322" s="19">
        <v>1</v>
      </c>
      <c r="B322" s="7" t="s">
        <v>1563</v>
      </c>
      <c r="C322" s="7" t="s">
        <v>1469</v>
      </c>
      <c r="D322" s="81">
        <f t="shared" si="12"/>
        <v>11.538461538461538</v>
      </c>
      <c r="E322" s="8">
        <v>12</v>
      </c>
      <c r="F322" s="8"/>
      <c r="G322" s="10"/>
      <c r="I322" s="87">
        <f t="shared" si="13"/>
        <v>11.538461538461538</v>
      </c>
      <c r="J322" s="47">
        <f t="shared" si="14"/>
        <v>12</v>
      </c>
    </row>
    <row r="323" spans="1:10" ht="16.5">
      <c r="A323" s="19">
        <v>1</v>
      </c>
      <c r="B323" s="7" t="s">
        <v>1564</v>
      </c>
      <c r="C323" s="7" t="s">
        <v>1469</v>
      </c>
      <c r="D323" s="81">
        <f aca="true" t="shared" si="15" ref="D323:D386">E323/1.04</f>
        <v>11.538461538461538</v>
      </c>
      <c r="E323" s="8">
        <v>12</v>
      </c>
      <c r="F323" s="8"/>
      <c r="G323" s="10"/>
      <c r="I323" s="87">
        <f t="shared" si="13"/>
        <v>11.538461538461538</v>
      </c>
      <c r="J323" s="47">
        <f t="shared" si="14"/>
        <v>12</v>
      </c>
    </row>
    <row r="324" spans="1:10" ht="16.5">
      <c r="A324" s="19">
        <v>1</v>
      </c>
      <c r="B324" s="7" t="s">
        <v>1565</v>
      </c>
      <c r="C324" s="7" t="s">
        <v>1469</v>
      </c>
      <c r="D324" s="81">
        <f t="shared" si="15"/>
        <v>19.23076923076923</v>
      </c>
      <c r="E324" s="8">
        <v>20</v>
      </c>
      <c r="F324" s="8"/>
      <c r="G324" s="10"/>
      <c r="I324" s="87">
        <f aca="true" t="shared" si="16" ref="I324:I387">+A324*D324</f>
        <v>19.23076923076923</v>
      </c>
      <c r="J324" s="47">
        <f aca="true" t="shared" si="17" ref="J324:J387">+E324*A324</f>
        <v>20</v>
      </c>
    </row>
    <row r="325" spans="1:10" ht="16.5">
      <c r="A325" s="19">
        <v>1</v>
      </c>
      <c r="B325" s="7" t="s">
        <v>1566</v>
      </c>
      <c r="C325" s="7" t="s">
        <v>1469</v>
      </c>
      <c r="D325" s="81">
        <f t="shared" si="15"/>
        <v>11.538461538461538</v>
      </c>
      <c r="E325" s="8">
        <v>12</v>
      </c>
      <c r="F325" s="8"/>
      <c r="G325" s="10"/>
      <c r="I325" s="87">
        <f t="shared" si="16"/>
        <v>11.538461538461538</v>
      </c>
      <c r="J325" s="47">
        <f t="shared" si="17"/>
        <v>12</v>
      </c>
    </row>
    <row r="326" spans="1:10" ht="16.5">
      <c r="A326" s="19">
        <v>1</v>
      </c>
      <c r="B326" s="7" t="s">
        <v>1567</v>
      </c>
      <c r="C326" s="7" t="s">
        <v>1469</v>
      </c>
      <c r="D326" s="81">
        <f t="shared" si="15"/>
        <v>11.538461538461538</v>
      </c>
      <c r="E326" s="8">
        <v>12</v>
      </c>
      <c r="F326" s="8"/>
      <c r="G326" s="10"/>
      <c r="I326" s="87">
        <f t="shared" si="16"/>
        <v>11.538461538461538</v>
      </c>
      <c r="J326" s="47">
        <f t="shared" si="17"/>
        <v>12</v>
      </c>
    </row>
    <row r="327" spans="1:10" ht="16.5">
      <c r="A327" s="19">
        <v>1</v>
      </c>
      <c r="B327" s="7" t="s">
        <v>1568</v>
      </c>
      <c r="C327" s="7" t="s">
        <v>1469</v>
      </c>
      <c r="D327" s="81">
        <f t="shared" si="15"/>
        <v>10.576923076923077</v>
      </c>
      <c r="E327" s="8">
        <v>11</v>
      </c>
      <c r="F327" s="8"/>
      <c r="G327" s="10"/>
      <c r="I327" s="87">
        <f t="shared" si="16"/>
        <v>10.576923076923077</v>
      </c>
      <c r="J327" s="47">
        <f t="shared" si="17"/>
        <v>11</v>
      </c>
    </row>
    <row r="328" spans="1:10" ht="16.5">
      <c r="A328" s="19">
        <v>1</v>
      </c>
      <c r="B328" s="7" t="s">
        <v>1569</v>
      </c>
      <c r="C328" s="7" t="s">
        <v>1469</v>
      </c>
      <c r="D328" s="81">
        <f t="shared" si="15"/>
        <v>10.576923076923077</v>
      </c>
      <c r="E328" s="8">
        <v>11</v>
      </c>
      <c r="F328" s="8"/>
      <c r="G328" s="10"/>
      <c r="I328" s="87">
        <f t="shared" si="16"/>
        <v>10.576923076923077</v>
      </c>
      <c r="J328" s="47">
        <f t="shared" si="17"/>
        <v>11</v>
      </c>
    </row>
    <row r="329" spans="1:10" ht="16.5">
      <c r="A329" s="19">
        <v>1</v>
      </c>
      <c r="B329" s="7" t="s">
        <v>1570</v>
      </c>
      <c r="C329" s="7" t="s">
        <v>1469</v>
      </c>
      <c r="D329" s="81">
        <f t="shared" si="15"/>
        <v>10.576923076923077</v>
      </c>
      <c r="E329" s="8">
        <v>11</v>
      </c>
      <c r="F329" s="8"/>
      <c r="G329" s="10"/>
      <c r="I329" s="87">
        <f t="shared" si="16"/>
        <v>10.576923076923077</v>
      </c>
      <c r="J329" s="47">
        <f t="shared" si="17"/>
        <v>11</v>
      </c>
    </row>
    <row r="330" spans="1:10" ht="16.5">
      <c r="A330" s="19">
        <v>1</v>
      </c>
      <c r="B330" s="7" t="s">
        <v>1571</v>
      </c>
      <c r="C330" s="7" t="s">
        <v>1469</v>
      </c>
      <c r="D330" s="81">
        <f t="shared" si="15"/>
        <v>12.5</v>
      </c>
      <c r="E330" s="8">
        <v>13</v>
      </c>
      <c r="F330" s="8"/>
      <c r="G330" s="10"/>
      <c r="I330" s="87">
        <f t="shared" si="16"/>
        <v>12.5</v>
      </c>
      <c r="J330" s="47">
        <f t="shared" si="17"/>
        <v>13</v>
      </c>
    </row>
    <row r="331" spans="1:10" ht="16.5">
      <c r="A331" s="19">
        <v>1</v>
      </c>
      <c r="B331" s="7" t="s">
        <v>1572</v>
      </c>
      <c r="C331" s="7" t="s">
        <v>1469</v>
      </c>
      <c r="D331" s="81">
        <f t="shared" si="15"/>
        <v>11.538461538461538</v>
      </c>
      <c r="E331" s="8">
        <v>12</v>
      </c>
      <c r="F331" s="8"/>
      <c r="G331" s="10"/>
      <c r="I331" s="87">
        <f t="shared" si="16"/>
        <v>11.538461538461538</v>
      </c>
      <c r="J331" s="47">
        <f t="shared" si="17"/>
        <v>12</v>
      </c>
    </row>
    <row r="332" spans="1:10" ht="16.5">
      <c r="A332" s="19">
        <v>1</v>
      </c>
      <c r="B332" s="7" t="s">
        <v>1573</v>
      </c>
      <c r="C332" s="7" t="s">
        <v>1469</v>
      </c>
      <c r="D332" s="81">
        <f t="shared" si="15"/>
        <v>11.538461538461538</v>
      </c>
      <c r="E332" s="8">
        <v>12</v>
      </c>
      <c r="F332" s="8"/>
      <c r="G332" s="10"/>
      <c r="I332" s="87">
        <f t="shared" si="16"/>
        <v>11.538461538461538</v>
      </c>
      <c r="J332" s="47">
        <f t="shared" si="17"/>
        <v>12</v>
      </c>
    </row>
    <row r="333" spans="1:10" ht="16.5">
      <c r="A333" s="19">
        <v>1</v>
      </c>
      <c r="B333" s="7" t="s">
        <v>1574</v>
      </c>
      <c r="C333" s="7" t="s">
        <v>1469</v>
      </c>
      <c r="D333" s="81">
        <f t="shared" si="15"/>
        <v>11.538461538461538</v>
      </c>
      <c r="E333" s="8">
        <v>12</v>
      </c>
      <c r="F333" s="8"/>
      <c r="G333" s="10"/>
      <c r="I333" s="87">
        <f t="shared" si="16"/>
        <v>11.538461538461538</v>
      </c>
      <c r="J333" s="47">
        <f t="shared" si="17"/>
        <v>12</v>
      </c>
    </row>
    <row r="334" spans="1:10" ht="16.5">
      <c r="A334" s="19">
        <v>1</v>
      </c>
      <c r="B334" s="7" t="s">
        <v>1575</v>
      </c>
      <c r="C334" s="7" t="s">
        <v>1469</v>
      </c>
      <c r="D334" s="81">
        <f t="shared" si="15"/>
        <v>11.538461538461538</v>
      </c>
      <c r="E334" s="8">
        <v>12</v>
      </c>
      <c r="F334" s="8"/>
      <c r="G334" s="10"/>
      <c r="I334" s="87">
        <f t="shared" si="16"/>
        <v>11.538461538461538</v>
      </c>
      <c r="J334" s="47">
        <f t="shared" si="17"/>
        <v>12</v>
      </c>
    </row>
    <row r="335" spans="1:10" ht="16.5">
      <c r="A335" s="19">
        <v>1</v>
      </c>
      <c r="B335" s="7" t="s">
        <v>1576</v>
      </c>
      <c r="C335" s="7" t="s">
        <v>1469</v>
      </c>
      <c r="D335" s="81">
        <f t="shared" si="15"/>
        <v>11.538461538461538</v>
      </c>
      <c r="E335" s="8">
        <v>12</v>
      </c>
      <c r="F335" s="8"/>
      <c r="G335" s="10"/>
      <c r="I335" s="87">
        <f t="shared" si="16"/>
        <v>11.538461538461538</v>
      </c>
      <c r="J335" s="47">
        <f t="shared" si="17"/>
        <v>12</v>
      </c>
    </row>
    <row r="336" spans="1:10" ht="16.5">
      <c r="A336" s="19">
        <v>1</v>
      </c>
      <c r="B336" s="7" t="s">
        <v>1577</v>
      </c>
      <c r="C336" s="7" t="s">
        <v>1469</v>
      </c>
      <c r="D336" s="81">
        <f t="shared" si="15"/>
        <v>19.23076923076923</v>
      </c>
      <c r="E336" s="8">
        <v>20</v>
      </c>
      <c r="F336" s="8"/>
      <c r="G336" s="10"/>
      <c r="I336" s="87">
        <f t="shared" si="16"/>
        <v>19.23076923076923</v>
      </c>
      <c r="J336" s="47">
        <f t="shared" si="17"/>
        <v>20</v>
      </c>
    </row>
    <row r="337" spans="1:10" ht="16.5">
      <c r="A337" s="19">
        <v>1</v>
      </c>
      <c r="B337" s="7" t="s">
        <v>1578</v>
      </c>
      <c r="C337" s="7" t="s">
        <v>1469</v>
      </c>
      <c r="D337" s="81">
        <f t="shared" si="15"/>
        <v>19.23076923076923</v>
      </c>
      <c r="E337" s="8">
        <v>20</v>
      </c>
      <c r="F337" s="8"/>
      <c r="G337" s="10"/>
      <c r="I337" s="87">
        <f t="shared" si="16"/>
        <v>19.23076923076923</v>
      </c>
      <c r="J337" s="47">
        <f t="shared" si="17"/>
        <v>20</v>
      </c>
    </row>
    <row r="338" spans="1:10" ht="16.5">
      <c r="A338" s="19">
        <v>1</v>
      </c>
      <c r="B338" s="7" t="s">
        <v>1579</v>
      </c>
      <c r="C338" s="7" t="s">
        <v>1469</v>
      </c>
      <c r="D338" s="81">
        <f t="shared" si="15"/>
        <v>19.23076923076923</v>
      </c>
      <c r="E338" s="8">
        <v>20</v>
      </c>
      <c r="F338" s="8"/>
      <c r="G338" s="10"/>
      <c r="I338" s="87">
        <f t="shared" si="16"/>
        <v>19.23076923076923</v>
      </c>
      <c r="J338" s="47">
        <f t="shared" si="17"/>
        <v>20</v>
      </c>
    </row>
    <row r="339" spans="1:10" ht="16.5">
      <c r="A339" s="19">
        <v>1</v>
      </c>
      <c r="B339" s="7" t="s">
        <v>1580</v>
      </c>
      <c r="C339" s="7" t="s">
        <v>1469</v>
      </c>
      <c r="D339" s="81">
        <f t="shared" si="15"/>
        <v>19.23076923076923</v>
      </c>
      <c r="E339" s="8">
        <v>20</v>
      </c>
      <c r="F339" s="8"/>
      <c r="G339" s="10"/>
      <c r="I339" s="87">
        <f t="shared" si="16"/>
        <v>19.23076923076923</v>
      </c>
      <c r="J339" s="47">
        <f t="shared" si="17"/>
        <v>20</v>
      </c>
    </row>
    <row r="340" spans="1:10" ht="16.5">
      <c r="A340" s="19">
        <v>1</v>
      </c>
      <c r="B340" s="7" t="s">
        <v>1581</v>
      </c>
      <c r="C340" s="7" t="s">
        <v>1469</v>
      </c>
      <c r="D340" s="81">
        <f t="shared" si="15"/>
        <v>19.23076923076923</v>
      </c>
      <c r="E340" s="8">
        <v>20</v>
      </c>
      <c r="F340" s="8"/>
      <c r="G340" s="10"/>
      <c r="I340" s="87">
        <f t="shared" si="16"/>
        <v>19.23076923076923</v>
      </c>
      <c r="J340" s="47">
        <f t="shared" si="17"/>
        <v>20</v>
      </c>
    </row>
    <row r="341" spans="1:10" ht="16.5">
      <c r="A341" s="19">
        <v>2</v>
      </c>
      <c r="B341" s="7" t="s">
        <v>1582</v>
      </c>
      <c r="C341" s="7" t="s">
        <v>1469</v>
      </c>
      <c r="D341" s="81">
        <f t="shared" si="15"/>
        <v>11.538461538461538</v>
      </c>
      <c r="E341" s="8">
        <v>12</v>
      </c>
      <c r="F341" s="8"/>
      <c r="G341" s="10"/>
      <c r="I341" s="87">
        <f t="shared" si="16"/>
        <v>23.076923076923077</v>
      </c>
      <c r="J341" s="47">
        <f t="shared" si="17"/>
        <v>24</v>
      </c>
    </row>
    <row r="342" spans="1:10" ht="16.5">
      <c r="A342" s="19">
        <v>2</v>
      </c>
      <c r="B342" s="7" t="s">
        <v>1583</v>
      </c>
      <c r="C342" s="7" t="s">
        <v>1469</v>
      </c>
      <c r="D342" s="81">
        <f t="shared" si="15"/>
        <v>11.538461538461538</v>
      </c>
      <c r="E342" s="8">
        <v>12</v>
      </c>
      <c r="F342" s="8"/>
      <c r="G342" s="10"/>
      <c r="I342" s="87">
        <f t="shared" si="16"/>
        <v>23.076923076923077</v>
      </c>
      <c r="J342" s="47">
        <f t="shared" si="17"/>
        <v>24</v>
      </c>
    </row>
    <row r="343" spans="1:10" ht="16.5">
      <c r="A343" s="19">
        <v>2</v>
      </c>
      <c r="B343" s="7" t="s">
        <v>1584</v>
      </c>
      <c r="C343" s="7" t="s">
        <v>1469</v>
      </c>
      <c r="D343" s="81">
        <f t="shared" si="15"/>
        <v>11.538461538461538</v>
      </c>
      <c r="E343" s="8">
        <v>12</v>
      </c>
      <c r="F343" s="8"/>
      <c r="G343" s="10"/>
      <c r="I343" s="87">
        <f t="shared" si="16"/>
        <v>23.076923076923077</v>
      </c>
      <c r="J343" s="47">
        <f t="shared" si="17"/>
        <v>24</v>
      </c>
    </row>
    <row r="344" spans="1:10" ht="16.5">
      <c r="A344" s="19">
        <v>2</v>
      </c>
      <c r="B344" s="7" t="s">
        <v>1585</v>
      </c>
      <c r="C344" s="7" t="s">
        <v>1469</v>
      </c>
      <c r="D344" s="81">
        <f t="shared" si="15"/>
        <v>11.538461538461538</v>
      </c>
      <c r="E344" s="8">
        <v>12</v>
      </c>
      <c r="F344" s="8"/>
      <c r="G344" s="10"/>
      <c r="I344" s="87">
        <f t="shared" si="16"/>
        <v>23.076923076923077</v>
      </c>
      <c r="J344" s="47">
        <f t="shared" si="17"/>
        <v>24</v>
      </c>
    </row>
    <row r="345" spans="1:10" ht="16.5">
      <c r="A345" s="19">
        <v>4</v>
      </c>
      <c r="B345" s="7" t="s">
        <v>1586</v>
      </c>
      <c r="C345" s="7" t="s">
        <v>1469</v>
      </c>
      <c r="D345" s="81">
        <f t="shared" si="15"/>
        <v>27.884615384615383</v>
      </c>
      <c r="E345" s="8">
        <v>29</v>
      </c>
      <c r="F345" s="8"/>
      <c r="G345" s="10"/>
      <c r="I345" s="87">
        <f t="shared" si="16"/>
        <v>111.53846153846153</v>
      </c>
      <c r="J345" s="47">
        <f t="shared" si="17"/>
        <v>116</v>
      </c>
    </row>
    <row r="346" spans="1:10" ht="16.5">
      <c r="A346" s="19">
        <v>1</v>
      </c>
      <c r="B346" s="7" t="s">
        <v>1587</v>
      </c>
      <c r="C346" s="7" t="s">
        <v>1469</v>
      </c>
      <c r="D346" s="81">
        <f t="shared" si="15"/>
        <v>11.538461538461538</v>
      </c>
      <c r="E346" s="8">
        <v>12</v>
      </c>
      <c r="F346" s="8"/>
      <c r="G346" s="10"/>
      <c r="I346" s="87">
        <f t="shared" si="16"/>
        <v>11.538461538461538</v>
      </c>
      <c r="J346" s="47">
        <f t="shared" si="17"/>
        <v>12</v>
      </c>
    </row>
    <row r="347" spans="1:10" ht="16.5">
      <c r="A347" s="19">
        <v>1</v>
      </c>
      <c r="B347" s="7" t="s">
        <v>1588</v>
      </c>
      <c r="C347" s="7" t="s">
        <v>1469</v>
      </c>
      <c r="D347" s="81">
        <f t="shared" si="15"/>
        <v>16.346153846153847</v>
      </c>
      <c r="E347" s="8">
        <v>17</v>
      </c>
      <c r="F347" s="8"/>
      <c r="G347" s="10"/>
      <c r="I347" s="87">
        <f t="shared" si="16"/>
        <v>16.346153846153847</v>
      </c>
      <c r="J347" s="47">
        <f t="shared" si="17"/>
        <v>17</v>
      </c>
    </row>
    <row r="348" spans="1:10" ht="16.5">
      <c r="A348" s="19">
        <v>1</v>
      </c>
      <c r="B348" s="7" t="s">
        <v>1589</v>
      </c>
      <c r="C348" s="7" t="s">
        <v>1469</v>
      </c>
      <c r="D348" s="81">
        <f t="shared" si="15"/>
        <v>16.346153846153847</v>
      </c>
      <c r="E348" s="8">
        <v>17</v>
      </c>
      <c r="F348" s="8"/>
      <c r="G348" s="10"/>
      <c r="I348" s="87">
        <f t="shared" si="16"/>
        <v>16.346153846153847</v>
      </c>
      <c r="J348" s="47">
        <f t="shared" si="17"/>
        <v>17</v>
      </c>
    </row>
    <row r="349" spans="1:10" ht="16.5">
      <c r="A349" s="19">
        <v>1</v>
      </c>
      <c r="B349" s="7" t="s">
        <v>1590</v>
      </c>
      <c r="C349" s="7" t="s">
        <v>1469</v>
      </c>
      <c r="D349" s="81">
        <f t="shared" si="15"/>
        <v>16.346153846153847</v>
      </c>
      <c r="E349" s="8">
        <v>17</v>
      </c>
      <c r="F349" s="8"/>
      <c r="G349" s="10"/>
      <c r="I349" s="87">
        <f t="shared" si="16"/>
        <v>16.346153846153847</v>
      </c>
      <c r="J349" s="47">
        <f t="shared" si="17"/>
        <v>17</v>
      </c>
    </row>
    <row r="350" spans="1:10" ht="16.5">
      <c r="A350" s="19">
        <v>1</v>
      </c>
      <c r="B350" s="7" t="s">
        <v>1591</v>
      </c>
      <c r="C350" s="7" t="s">
        <v>1469</v>
      </c>
      <c r="D350" s="81">
        <f t="shared" si="15"/>
        <v>13.461538461538462</v>
      </c>
      <c r="E350" s="8">
        <v>14</v>
      </c>
      <c r="F350" s="8"/>
      <c r="G350" s="10"/>
      <c r="I350" s="87">
        <f t="shared" si="16"/>
        <v>13.461538461538462</v>
      </c>
      <c r="J350" s="47">
        <f t="shared" si="17"/>
        <v>14</v>
      </c>
    </row>
    <row r="351" spans="1:10" ht="16.5">
      <c r="A351" s="19">
        <v>4</v>
      </c>
      <c r="B351" s="7" t="s">
        <v>1592</v>
      </c>
      <c r="C351" s="7" t="s">
        <v>1469</v>
      </c>
      <c r="D351" s="81">
        <f t="shared" si="15"/>
        <v>11.538461538461538</v>
      </c>
      <c r="E351" s="8">
        <v>12</v>
      </c>
      <c r="F351" s="8"/>
      <c r="G351" s="10"/>
      <c r="I351" s="87">
        <f t="shared" si="16"/>
        <v>46.15384615384615</v>
      </c>
      <c r="J351" s="47">
        <f t="shared" si="17"/>
        <v>48</v>
      </c>
    </row>
    <row r="352" spans="1:10" ht="16.5">
      <c r="A352" s="19">
        <v>1</v>
      </c>
      <c r="B352" s="7" t="s">
        <v>1593</v>
      </c>
      <c r="C352" s="7" t="s">
        <v>1469</v>
      </c>
      <c r="D352" s="81">
        <f t="shared" si="15"/>
        <v>14.423076923076923</v>
      </c>
      <c r="E352" s="8">
        <v>15</v>
      </c>
      <c r="F352" s="8"/>
      <c r="G352" s="10"/>
      <c r="I352" s="87">
        <f t="shared" si="16"/>
        <v>14.423076923076923</v>
      </c>
      <c r="J352" s="47">
        <f t="shared" si="17"/>
        <v>15</v>
      </c>
    </row>
    <row r="353" spans="1:10" ht="16.5">
      <c r="A353" s="19">
        <v>1</v>
      </c>
      <c r="B353" s="7" t="s">
        <v>1594</v>
      </c>
      <c r="C353" s="7" t="s">
        <v>1469</v>
      </c>
      <c r="D353" s="81">
        <f t="shared" si="15"/>
        <v>14.423076923076923</v>
      </c>
      <c r="E353" s="8">
        <v>15</v>
      </c>
      <c r="F353" s="8"/>
      <c r="G353" s="10"/>
      <c r="I353" s="87">
        <f t="shared" si="16"/>
        <v>14.423076923076923</v>
      </c>
      <c r="J353" s="47">
        <f t="shared" si="17"/>
        <v>15</v>
      </c>
    </row>
    <row r="354" spans="1:10" ht="16.5">
      <c r="A354" s="19">
        <v>5</v>
      </c>
      <c r="B354" s="7" t="s">
        <v>1595</v>
      </c>
      <c r="C354" s="7" t="s">
        <v>1469</v>
      </c>
      <c r="D354" s="81">
        <f t="shared" si="15"/>
        <v>13.461538461538462</v>
      </c>
      <c r="E354" s="8">
        <v>14</v>
      </c>
      <c r="F354" s="8"/>
      <c r="G354" s="10"/>
      <c r="I354" s="87">
        <f t="shared" si="16"/>
        <v>67.3076923076923</v>
      </c>
      <c r="J354" s="47">
        <f t="shared" si="17"/>
        <v>70</v>
      </c>
    </row>
    <row r="355" spans="1:10" ht="16.5">
      <c r="A355" s="19">
        <v>5</v>
      </c>
      <c r="B355" s="7" t="s">
        <v>1596</v>
      </c>
      <c r="C355" s="7" t="s">
        <v>1469</v>
      </c>
      <c r="D355" s="81">
        <f t="shared" si="15"/>
        <v>13.461538461538462</v>
      </c>
      <c r="E355" s="8">
        <v>14</v>
      </c>
      <c r="F355" s="8"/>
      <c r="G355" s="10"/>
      <c r="I355" s="87">
        <f t="shared" si="16"/>
        <v>67.3076923076923</v>
      </c>
      <c r="J355" s="47">
        <f t="shared" si="17"/>
        <v>70</v>
      </c>
    </row>
    <row r="356" spans="1:10" ht="16.5">
      <c r="A356" s="19">
        <v>5</v>
      </c>
      <c r="B356" s="7" t="s">
        <v>1597</v>
      </c>
      <c r="C356" s="7" t="s">
        <v>1469</v>
      </c>
      <c r="D356" s="81">
        <f t="shared" si="15"/>
        <v>13.461538461538462</v>
      </c>
      <c r="E356" s="8">
        <v>14</v>
      </c>
      <c r="F356" s="8"/>
      <c r="G356" s="10"/>
      <c r="I356" s="87">
        <f t="shared" si="16"/>
        <v>67.3076923076923</v>
      </c>
      <c r="J356" s="47">
        <f t="shared" si="17"/>
        <v>70</v>
      </c>
    </row>
    <row r="357" spans="1:10" ht="16.5">
      <c r="A357" s="19">
        <v>5</v>
      </c>
      <c r="B357" s="7" t="s">
        <v>1598</v>
      </c>
      <c r="C357" s="7" t="s">
        <v>1469</v>
      </c>
      <c r="D357" s="81">
        <f t="shared" si="15"/>
        <v>13.461538461538462</v>
      </c>
      <c r="E357" s="8">
        <v>14</v>
      </c>
      <c r="F357" s="8"/>
      <c r="G357" s="10"/>
      <c r="I357" s="87">
        <f t="shared" si="16"/>
        <v>67.3076923076923</v>
      </c>
      <c r="J357" s="47">
        <f t="shared" si="17"/>
        <v>70</v>
      </c>
    </row>
    <row r="358" spans="1:10" ht="16.5">
      <c r="A358" s="19">
        <v>5</v>
      </c>
      <c r="B358" s="7" t="s">
        <v>1599</v>
      </c>
      <c r="C358" s="7" t="s">
        <v>1469</v>
      </c>
      <c r="D358" s="81">
        <f t="shared" si="15"/>
        <v>13.461538461538462</v>
      </c>
      <c r="E358" s="8">
        <v>14</v>
      </c>
      <c r="F358" s="8"/>
      <c r="G358" s="10"/>
      <c r="I358" s="87">
        <f t="shared" si="16"/>
        <v>67.3076923076923</v>
      </c>
      <c r="J358" s="47">
        <f t="shared" si="17"/>
        <v>70</v>
      </c>
    </row>
    <row r="359" spans="1:10" ht="16.5">
      <c r="A359" s="19">
        <v>5</v>
      </c>
      <c r="B359" s="7" t="s">
        <v>1600</v>
      </c>
      <c r="C359" s="7" t="s">
        <v>1469</v>
      </c>
      <c r="D359" s="81">
        <f t="shared" si="15"/>
        <v>13.461538461538462</v>
      </c>
      <c r="E359" s="8">
        <v>14</v>
      </c>
      <c r="F359" s="8"/>
      <c r="G359" s="10"/>
      <c r="I359" s="87">
        <f t="shared" si="16"/>
        <v>67.3076923076923</v>
      </c>
      <c r="J359" s="47">
        <f t="shared" si="17"/>
        <v>70</v>
      </c>
    </row>
    <row r="360" spans="1:10" ht="16.5">
      <c r="A360" s="19">
        <v>1</v>
      </c>
      <c r="B360" s="7" t="s">
        <v>1601</v>
      </c>
      <c r="C360" s="7" t="s">
        <v>1469</v>
      </c>
      <c r="D360" s="81">
        <f t="shared" si="15"/>
        <v>28.846153846153847</v>
      </c>
      <c r="E360" s="8">
        <v>30</v>
      </c>
      <c r="F360" s="8"/>
      <c r="G360" s="10"/>
      <c r="I360" s="87">
        <f t="shared" si="16"/>
        <v>28.846153846153847</v>
      </c>
      <c r="J360" s="47">
        <f t="shared" si="17"/>
        <v>30</v>
      </c>
    </row>
    <row r="361" spans="1:10" ht="16.5">
      <c r="A361" s="19">
        <v>1</v>
      </c>
      <c r="B361" s="7" t="s">
        <v>1602</v>
      </c>
      <c r="C361" s="7" t="s">
        <v>1469</v>
      </c>
      <c r="D361" s="81">
        <f t="shared" si="15"/>
        <v>8.653846153846153</v>
      </c>
      <c r="E361" s="8">
        <v>9</v>
      </c>
      <c r="F361" s="8"/>
      <c r="G361" s="10"/>
      <c r="I361" s="87">
        <f t="shared" si="16"/>
        <v>8.653846153846153</v>
      </c>
      <c r="J361" s="47">
        <f t="shared" si="17"/>
        <v>9</v>
      </c>
    </row>
    <row r="362" spans="1:10" ht="16.5">
      <c r="A362" s="19">
        <v>1</v>
      </c>
      <c r="B362" s="7" t="s">
        <v>1603</v>
      </c>
      <c r="C362" s="7" t="s">
        <v>1469</v>
      </c>
      <c r="D362" s="81">
        <f t="shared" si="15"/>
        <v>8.653846153846153</v>
      </c>
      <c r="E362" s="8">
        <v>9</v>
      </c>
      <c r="F362" s="8"/>
      <c r="G362" s="10"/>
      <c r="I362" s="87">
        <f t="shared" si="16"/>
        <v>8.653846153846153</v>
      </c>
      <c r="J362" s="47">
        <f t="shared" si="17"/>
        <v>9</v>
      </c>
    </row>
    <row r="363" spans="1:10" ht="16.5">
      <c r="A363" s="19">
        <v>1</v>
      </c>
      <c r="B363" s="7" t="s">
        <v>1604</v>
      </c>
      <c r="C363" s="7" t="s">
        <v>1469</v>
      </c>
      <c r="D363" s="81">
        <f t="shared" si="15"/>
        <v>8.653846153846153</v>
      </c>
      <c r="E363" s="8">
        <v>9</v>
      </c>
      <c r="F363" s="8"/>
      <c r="G363" s="10"/>
      <c r="I363" s="87">
        <f t="shared" si="16"/>
        <v>8.653846153846153</v>
      </c>
      <c r="J363" s="47">
        <f t="shared" si="17"/>
        <v>9</v>
      </c>
    </row>
    <row r="364" spans="1:10" ht="16.5">
      <c r="A364" s="19">
        <v>1</v>
      </c>
      <c r="B364" s="7" t="s">
        <v>1605</v>
      </c>
      <c r="C364" s="7" t="s">
        <v>1469</v>
      </c>
      <c r="D364" s="81">
        <f t="shared" si="15"/>
        <v>9.615384615384615</v>
      </c>
      <c r="E364" s="8">
        <v>10</v>
      </c>
      <c r="F364" s="8"/>
      <c r="G364" s="10"/>
      <c r="I364" s="87">
        <f t="shared" si="16"/>
        <v>9.615384615384615</v>
      </c>
      <c r="J364" s="47">
        <f t="shared" si="17"/>
        <v>10</v>
      </c>
    </row>
    <row r="365" spans="1:10" ht="16.5">
      <c r="A365" s="19">
        <v>2</v>
      </c>
      <c r="B365" s="7" t="s">
        <v>1606</v>
      </c>
      <c r="C365" s="7" t="s">
        <v>1469</v>
      </c>
      <c r="D365" s="81">
        <f t="shared" si="15"/>
        <v>9.615384615384615</v>
      </c>
      <c r="E365" s="8">
        <v>10</v>
      </c>
      <c r="F365" s="8"/>
      <c r="G365" s="10"/>
      <c r="I365" s="87">
        <f t="shared" si="16"/>
        <v>19.23076923076923</v>
      </c>
      <c r="J365" s="47">
        <f t="shared" si="17"/>
        <v>20</v>
      </c>
    </row>
    <row r="366" spans="1:10" ht="16.5">
      <c r="A366" s="17">
        <v>1</v>
      </c>
      <c r="B366" s="2" t="s">
        <v>1607</v>
      </c>
      <c r="C366" s="2" t="s">
        <v>1043</v>
      </c>
      <c r="D366" s="81">
        <f t="shared" si="15"/>
        <v>6.9326923076923075</v>
      </c>
      <c r="E366" s="3">
        <v>7.21</v>
      </c>
      <c r="F366" s="4"/>
      <c r="G366" s="10"/>
      <c r="I366" s="87">
        <f t="shared" si="16"/>
        <v>6.9326923076923075</v>
      </c>
      <c r="J366" s="47">
        <f t="shared" si="17"/>
        <v>7.21</v>
      </c>
    </row>
    <row r="367" spans="1:10" ht="16.5">
      <c r="A367" s="17">
        <v>1</v>
      </c>
      <c r="B367" s="2" t="s">
        <v>1608</v>
      </c>
      <c r="C367" s="2" t="s">
        <v>1043</v>
      </c>
      <c r="D367" s="81">
        <f t="shared" si="15"/>
        <v>8.884615384615385</v>
      </c>
      <c r="E367" s="3">
        <v>9.24</v>
      </c>
      <c r="F367" s="4"/>
      <c r="G367" s="10"/>
      <c r="I367" s="87">
        <f t="shared" si="16"/>
        <v>8.884615384615385</v>
      </c>
      <c r="J367" s="47">
        <f t="shared" si="17"/>
        <v>9.24</v>
      </c>
    </row>
    <row r="368" spans="1:10" ht="16.5">
      <c r="A368" s="17">
        <v>1</v>
      </c>
      <c r="B368" s="2" t="s">
        <v>1609</v>
      </c>
      <c r="C368" s="2" t="s">
        <v>1043</v>
      </c>
      <c r="D368" s="81">
        <f t="shared" si="15"/>
        <v>6.9326923076923075</v>
      </c>
      <c r="E368" s="3">
        <v>7.21</v>
      </c>
      <c r="F368" s="4"/>
      <c r="G368" s="10"/>
      <c r="I368" s="87">
        <f t="shared" si="16"/>
        <v>6.9326923076923075</v>
      </c>
      <c r="J368" s="47">
        <f t="shared" si="17"/>
        <v>7.21</v>
      </c>
    </row>
    <row r="369" spans="1:10" ht="16.5">
      <c r="A369" s="17">
        <v>1</v>
      </c>
      <c r="B369" s="2" t="s">
        <v>1610</v>
      </c>
      <c r="C369" s="2" t="s">
        <v>1043</v>
      </c>
      <c r="D369" s="81">
        <f t="shared" si="15"/>
        <v>9.980769230769232</v>
      </c>
      <c r="E369" s="3">
        <v>10.38</v>
      </c>
      <c r="F369" s="4"/>
      <c r="G369" s="10"/>
      <c r="I369" s="87">
        <f t="shared" si="16"/>
        <v>9.980769230769232</v>
      </c>
      <c r="J369" s="47">
        <f t="shared" si="17"/>
        <v>10.38</v>
      </c>
    </row>
    <row r="370" spans="1:10" ht="16.5">
      <c r="A370" s="17">
        <v>1</v>
      </c>
      <c r="B370" s="2" t="s">
        <v>1611</v>
      </c>
      <c r="C370" s="2" t="s">
        <v>1043</v>
      </c>
      <c r="D370" s="81">
        <f t="shared" si="15"/>
        <v>6.9326923076923075</v>
      </c>
      <c r="E370" s="3">
        <v>7.21</v>
      </c>
      <c r="F370" s="4"/>
      <c r="G370" s="10"/>
      <c r="I370" s="87">
        <f t="shared" si="16"/>
        <v>6.9326923076923075</v>
      </c>
      <c r="J370" s="47">
        <f t="shared" si="17"/>
        <v>7.21</v>
      </c>
    </row>
    <row r="371" spans="1:10" ht="16.5">
      <c r="A371" s="17">
        <v>1</v>
      </c>
      <c r="B371" s="2" t="s">
        <v>1612</v>
      </c>
      <c r="C371" s="2" t="s">
        <v>1043</v>
      </c>
      <c r="D371" s="81">
        <f t="shared" si="15"/>
        <v>4.4423076923076925</v>
      </c>
      <c r="E371" s="3">
        <v>4.62</v>
      </c>
      <c r="F371" s="4"/>
      <c r="G371" s="10"/>
      <c r="I371" s="87">
        <f t="shared" si="16"/>
        <v>4.4423076923076925</v>
      </c>
      <c r="J371" s="47">
        <f t="shared" si="17"/>
        <v>4.62</v>
      </c>
    </row>
    <row r="372" spans="1:10" ht="16.5">
      <c r="A372" s="17">
        <v>1</v>
      </c>
      <c r="B372" s="2" t="s">
        <v>1613</v>
      </c>
      <c r="C372" s="2" t="s">
        <v>1043</v>
      </c>
      <c r="D372" s="81">
        <f t="shared" si="15"/>
        <v>6.471153846153847</v>
      </c>
      <c r="E372" s="3">
        <v>6.73</v>
      </c>
      <c r="F372" s="4"/>
      <c r="G372" s="10"/>
      <c r="I372" s="87">
        <f t="shared" si="16"/>
        <v>6.471153846153847</v>
      </c>
      <c r="J372" s="47">
        <f t="shared" si="17"/>
        <v>6.73</v>
      </c>
    </row>
    <row r="373" spans="1:10" ht="16.5">
      <c r="A373" s="17">
        <v>1</v>
      </c>
      <c r="B373" s="2" t="s">
        <v>1614</v>
      </c>
      <c r="C373" s="2" t="s">
        <v>1043</v>
      </c>
      <c r="D373" s="81">
        <f t="shared" si="15"/>
        <v>9.980769230769232</v>
      </c>
      <c r="E373" s="3">
        <v>10.38</v>
      </c>
      <c r="F373" s="4"/>
      <c r="G373" s="10"/>
      <c r="I373" s="87">
        <f t="shared" si="16"/>
        <v>9.980769230769232</v>
      </c>
      <c r="J373" s="47">
        <f t="shared" si="17"/>
        <v>10.38</v>
      </c>
    </row>
    <row r="374" spans="1:10" ht="16.5">
      <c r="A374" s="17">
        <v>1</v>
      </c>
      <c r="B374" s="2" t="s">
        <v>1615</v>
      </c>
      <c r="C374" s="2" t="s">
        <v>1043</v>
      </c>
      <c r="D374" s="81">
        <f t="shared" si="15"/>
        <v>6.9326923076923075</v>
      </c>
      <c r="E374" s="3">
        <v>7.21</v>
      </c>
      <c r="F374" s="4"/>
      <c r="G374" s="10"/>
      <c r="I374" s="87">
        <f t="shared" si="16"/>
        <v>6.9326923076923075</v>
      </c>
      <c r="J374" s="47">
        <f t="shared" si="17"/>
        <v>7.21</v>
      </c>
    </row>
    <row r="375" spans="1:10" ht="16.5">
      <c r="A375" s="17">
        <v>1</v>
      </c>
      <c r="B375" s="2" t="s">
        <v>1616</v>
      </c>
      <c r="C375" s="2" t="s">
        <v>1043</v>
      </c>
      <c r="D375" s="81">
        <f t="shared" si="15"/>
        <v>10.173076923076923</v>
      </c>
      <c r="E375" s="3">
        <v>10.58</v>
      </c>
      <c r="F375" s="4"/>
      <c r="G375" s="10"/>
      <c r="I375" s="87">
        <f t="shared" si="16"/>
        <v>10.173076923076923</v>
      </c>
      <c r="J375" s="47">
        <f t="shared" si="17"/>
        <v>10.58</v>
      </c>
    </row>
    <row r="376" spans="1:10" ht="16.5">
      <c r="A376" s="17">
        <v>1</v>
      </c>
      <c r="B376" s="5" t="s">
        <v>1617</v>
      </c>
      <c r="C376" s="5" t="s">
        <v>1043</v>
      </c>
      <c r="D376" s="81">
        <f t="shared" si="15"/>
        <v>9.249999999999998</v>
      </c>
      <c r="E376" s="6">
        <v>9.62</v>
      </c>
      <c r="F376" s="4"/>
      <c r="G376" s="10"/>
      <c r="I376" s="87">
        <f t="shared" si="16"/>
        <v>9.249999999999998</v>
      </c>
      <c r="J376" s="47">
        <f t="shared" si="17"/>
        <v>9.62</v>
      </c>
    </row>
    <row r="377" spans="1:10" ht="16.5">
      <c r="A377" s="17">
        <v>1</v>
      </c>
      <c r="B377" s="2" t="s">
        <v>1618</v>
      </c>
      <c r="C377" s="2" t="s">
        <v>1043</v>
      </c>
      <c r="D377" s="81">
        <f t="shared" si="15"/>
        <v>6.9326923076923075</v>
      </c>
      <c r="E377" s="3">
        <v>7.21</v>
      </c>
      <c r="F377" s="4"/>
      <c r="G377" s="10"/>
      <c r="I377" s="87">
        <f t="shared" si="16"/>
        <v>6.9326923076923075</v>
      </c>
      <c r="J377" s="47">
        <f t="shared" si="17"/>
        <v>7.21</v>
      </c>
    </row>
    <row r="378" spans="1:10" ht="16.5">
      <c r="A378" s="17">
        <v>1</v>
      </c>
      <c r="B378" s="2" t="s">
        <v>1619</v>
      </c>
      <c r="C378" s="2" t="s">
        <v>1043</v>
      </c>
      <c r="D378" s="81">
        <f t="shared" si="15"/>
        <v>5.730769230769231</v>
      </c>
      <c r="E378" s="3">
        <v>5.96</v>
      </c>
      <c r="F378" s="4"/>
      <c r="G378" s="10"/>
      <c r="I378" s="87">
        <f t="shared" si="16"/>
        <v>5.730769230769231</v>
      </c>
      <c r="J378" s="47">
        <f t="shared" si="17"/>
        <v>5.96</v>
      </c>
    </row>
    <row r="379" spans="1:10" ht="16.5">
      <c r="A379" s="17">
        <v>1</v>
      </c>
      <c r="B379" s="2" t="s">
        <v>1620</v>
      </c>
      <c r="C379" s="2" t="s">
        <v>1043</v>
      </c>
      <c r="D379" s="81">
        <f t="shared" si="15"/>
        <v>6.749999999999999</v>
      </c>
      <c r="E379" s="3">
        <v>7.02</v>
      </c>
      <c r="F379" s="4"/>
      <c r="G379" s="10"/>
      <c r="I379" s="87">
        <f t="shared" si="16"/>
        <v>6.749999999999999</v>
      </c>
      <c r="J379" s="47">
        <f t="shared" si="17"/>
        <v>7.02</v>
      </c>
    </row>
    <row r="380" spans="1:10" ht="16.5">
      <c r="A380" s="17">
        <v>1</v>
      </c>
      <c r="B380" s="2" t="s">
        <v>1621</v>
      </c>
      <c r="C380" s="2" t="s">
        <v>1043</v>
      </c>
      <c r="D380" s="81">
        <f t="shared" si="15"/>
        <v>7.211538461538462</v>
      </c>
      <c r="E380" s="3">
        <v>7.5</v>
      </c>
      <c r="F380" s="4"/>
      <c r="G380" s="10"/>
      <c r="I380" s="87">
        <f t="shared" si="16"/>
        <v>7.211538461538462</v>
      </c>
      <c r="J380" s="47">
        <f t="shared" si="17"/>
        <v>7.5</v>
      </c>
    </row>
    <row r="381" spans="1:10" ht="16.5">
      <c r="A381" s="17">
        <v>1</v>
      </c>
      <c r="B381" s="2" t="s">
        <v>1622</v>
      </c>
      <c r="C381" s="2" t="s">
        <v>1043</v>
      </c>
      <c r="D381" s="81">
        <f t="shared" si="15"/>
        <v>5.961538461538462</v>
      </c>
      <c r="E381" s="3">
        <v>6.2</v>
      </c>
      <c r="F381" s="4"/>
      <c r="G381" s="10"/>
      <c r="I381" s="87">
        <f t="shared" si="16"/>
        <v>5.961538461538462</v>
      </c>
      <c r="J381" s="47">
        <f t="shared" si="17"/>
        <v>6.2</v>
      </c>
    </row>
    <row r="382" spans="1:10" ht="16.5">
      <c r="A382" s="17">
        <v>1</v>
      </c>
      <c r="B382" s="2" t="s">
        <v>1623</v>
      </c>
      <c r="C382" s="2" t="s">
        <v>1043</v>
      </c>
      <c r="D382" s="81">
        <f t="shared" si="15"/>
        <v>6.749999999999999</v>
      </c>
      <c r="E382" s="3">
        <v>7.02</v>
      </c>
      <c r="F382" s="4"/>
      <c r="G382" s="10"/>
      <c r="I382" s="87">
        <f t="shared" si="16"/>
        <v>6.749999999999999</v>
      </c>
      <c r="J382" s="47">
        <f t="shared" si="17"/>
        <v>7.02</v>
      </c>
    </row>
    <row r="383" spans="1:10" ht="16.5">
      <c r="A383" s="17">
        <v>1</v>
      </c>
      <c r="B383" s="2" t="s">
        <v>1624</v>
      </c>
      <c r="C383" s="2" t="s">
        <v>1043</v>
      </c>
      <c r="D383" s="81">
        <f t="shared" si="15"/>
        <v>6.9326923076923075</v>
      </c>
      <c r="E383" s="3">
        <v>7.21</v>
      </c>
      <c r="F383" s="4"/>
      <c r="G383" s="10"/>
      <c r="I383" s="87">
        <f t="shared" si="16"/>
        <v>6.9326923076923075</v>
      </c>
      <c r="J383" s="47">
        <f t="shared" si="17"/>
        <v>7.21</v>
      </c>
    </row>
    <row r="384" spans="1:10" ht="16.5">
      <c r="A384" s="17">
        <v>3</v>
      </c>
      <c r="B384" s="2" t="s">
        <v>1625</v>
      </c>
      <c r="C384" s="2" t="s">
        <v>984</v>
      </c>
      <c r="D384" s="81">
        <f t="shared" si="15"/>
        <v>16.548076923076923</v>
      </c>
      <c r="E384" s="3">
        <v>17.21</v>
      </c>
      <c r="F384" s="4"/>
      <c r="G384" s="10"/>
      <c r="I384" s="87">
        <f t="shared" si="16"/>
        <v>49.644230769230774</v>
      </c>
      <c r="J384" s="47">
        <f t="shared" si="17"/>
        <v>51.63</v>
      </c>
    </row>
    <row r="385" spans="1:10" ht="16.5">
      <c r="A385" s="17">
        <v>5</v>
      </c>
      <c r="B385" s="2" t="s">
        <v>1626</v>
      </c>
      <c r="C385" s="2" t="s">
        <v>1627</v>
      </c>
      <c r="D385" s="81">
        <f t="shared" si="15"/>
        <v>8.038461538461538</v>
      </c>
      <c r="E385" s="3">
        <v>8.36</v>
      </c>
      <c r="F385" s="4"/>
      <c r="G385" s="10"/>
      <c r="I385" s="87">
        <f t="shared" si="16"/>
        <v>40.19230769230769</v>
      </c>
      <c r="J385" s="47">
        <f t="shared" si="17"/>
        <v>41.8</v>
      </c>
    </row>
    <row r="386" spans="1:10" ht="16.5">
      <c r="A386" s="17">
        <v>5</v>
      </c>
      <c r="B386" s="2" t="s">
        <v>1628</v>
      </c>
      <c r="C386" s="2" t="s">
        <v>289</v>
      </c>
      <c r="D386" s="81">
        <f t="shared" si="15"/>
        <v>9.51923076923077</v>
      </c>
      <c r="E386" s="3">
        <v>9.9</v>
      </c>
      <c r="F386" s="4"/>
      <c r="G386" s="10"/>
      <c r="I386" s="87">
        <f t="shared" si="16"/>
        <v>47.596153846153854</v>
      </c>
      <c r="J386" s="47">
        <f t="shared" si="17"/>
        <v>49.5</v>
      </c>
    </row>
    <row r="387" spans="1:10" ht="16.5">
      <c r="A387" s="17">
        <v>5</v>
      </c>
      <c r="B387" s="2" t="s">
        <v>1402</v>
      </c>
      <c r="C387" s="2" t="s">
        <v>1629</v>
      </c>
      <c r="D387" s="81">
        <f aca="true" t="shared" si="18" ref="D387:D448">E387/1.04</f>
        <v>5.644230769230769</v>
      </c>
      <c r="E387" s="3">
        <v>5.87</v>
      </c>
      <c r="F387" s="4"/>
      <c r="G387" s="10"/>
      <c r="I387" s="87">
        <f t="shared" si="16"/>
        <v>28.221153846153847</v>
      </c>
      <c r="J387" s="47">
        <f t="shared" si="17"/>
        <v>29.35</v>
      </c>
    </row>
    <row r="388" spans="1:10" ht="16.5">
      <c r="A388" s="17">
        <v>5</v>
      </c>
      <c r="B388" s="2" t="s">
        <v>1630</v>
      </c>
      <c r="C388" s="2" t="s">
        <v>1631</v>
      </c>
      <c r="D388" s="81">
        <f t="shared" si="18"/>
        <v>7.490384615384615</v>
      </c>
      <c r="E388" s="3">
        <v>7.79</v>
      </c>
      <c r="F388" s="4"/>
      <c r="G388" s="10"/>
      <c r="I388" s="87">
        <f aca="true" t="shared" si="19" ref="I388:I448">+A388*D388</f>
        <v>37.45192307692307</v>
      </c>
      <c r="J388" s="47">
        <f aca="true" t="shared" si="20" ref="J388:J448">+E388*A388</f>
        <v>38.95</v>
      </c>
    </row>
    <row r="389" spans="1:10" ht="16.5">
      <c r="A389" s="17">
        <v>5</v>
      </c>
      <c r="B389" s="2" t="s">
        <v>1389</v>
      </c>
      <c r="C389" s="2" t="s">
        <v>1384</v>
      </c>
      <c r="D389" s="81">
        <f t="shared" si="18"/>
        <v>5.365384615384615</v>
      </c>
      <c r="E389" s="3">
        <v>5.58</v>
      </c>
      <c r="F389" s="4"/>
      <c r="G389" s="10"/>
      <c r="I389" s="87">
        <f t="shared" si="19"/>
        <v>26.826923076923073</v>
      </c>
      <c r="J389" s="47">
        <f t="shared" si="20"/>
        <v>27.9</v>
      </c>
    </row>
    <row r="390" spans="1:10" ht="16.5">
      <c r="A390" s="17">
        <v>5</v>
      </c>
      <c r="B390" s="2" t="s">
        <v>1632</v>
      </c>
      <c r="C390" s="2" t="s">
        <v>1633</v>
      </c>
      <c r="D390" s="81">
        <f t="shared" si="18"/>
        <v>7.394230769230769</v>
      </c>
      <c r="E390" s="3">
        <v>7.69</v>
      </c>
      <c r="F390" s="4"/>
      <c r="G390" s="10"/>
      <c r="I390" s="87">
        <f t="shared" si="19"/>
        <v>36.97115384615385</v>
      </c>
      <c r="J390" s="47">
        <f t="shared" si="20"/>
        <v>38.45</v>
      </c>
    </row>
    <row r="391" spans="1:10" ht="16.5">
      <c r="A391" s="17">
        <v>5</v>
      </c>
      <c r="B391" s="2" t="s">
        <v>1634</v>
      </c>
      <c r="C391" s="2" t="s">
        <v>289</v>
      </c>
      <c r="D391" s="81">
        <f t="shared" si="18"/>
        <v>6.153846153846154</v>
      </c>
      <c r="E391" s="3">
        <v>6.4</v>
      </c>
      <c r="F391" s="4"/>
      <c r="G391" s="10"/>
      <c r="I391" s="87">
        <f t="shared" si="19"/>
        <v>30.76923076923077</v>
      </c>
      <c r="J391" s="47">
        <f t="shared" si="20"/>
        <v>32</v>
      </c>
    </row>
    <row r="392" spans="1:10" ht="16.5">
      <c r="A392" s="17">
        <v>5</v>
      </c>
      <c r="B392" s="2" t="s">
        <v>1392</v>
      </c>
      <c r="C392" s="2" t="s">
        <v>1384</v>
      </c>
      <c r="D392" s="81">
        <f t="shared" si="18"/>
        <v>6.201923076923077</v>
      </c>
      <c r="E392" s="3">
        <v>6.45</v>
      </c>
      <c r="F392" s="4"/>
      <c r="G392" s="10"/>
      <c r="I392" s="87">
        <f t="shared" si="19"/>
        <v>31.009615384615383</v>
      </c>
      <c r="J392" s="47">
        <f t="shared" si="20"/>
        <v>32.25</v>
      </c>
    </row>
    <row r="393" spans="1:10" ht="16.5">
      <c r="A393" s="17">
        <v>5</v>
      </c>
      <c r="B393" s="2" t="s">
        <v>1635</v>
      </c>
      <c r="C393" s="2" t="s">
        <v>1084</v>
      </c>
      <c r="D393" s="81">
        <f t="shared" si="18"/>
        <v>7.163461538461538</v>
      </c>
      <c r="E393" s="3">
        <v>7.45</v>
      </c>
      <c r="F393" s="4"/>
      <c r="G393" s="10"/>
      <c r="I393" s="87">
        <f t="shared" si="19"/>
        <v>35.81730769230769</v>
      </c>
      <c r="J393" s="47">
        <f t="shared" si="20"/>
        <v>37.25</v>
      </c>
    </row>
    <row r="394" spans="1:10" ht="16.5">
      <c r="A394" s="18">
        <v>5</v>
      </c>
      <c r="B394" s="5" t="s">
        <v>1394</v>
      </c>
      <c r="C394" s="5" t="s">
        <v>1384</v>
      </c>
      <c r="D394" s="81">
        <f t="shared" si="18"/>
        <v>5.1730769230769225</v>
      </c>
      <c r="E394" s="6">
        <v>5.38</v>
      </c>
      <c r="F394" s="4"/>
      <c r="G394" s="10"/>
      <c r="I394" s="87">
        <f t="shared" si="19"/>
        <v>25.865384615384613</v>
      </c>
      <c r="J394" s="47">
        <f t="shared" si="20"/>
        <v>26.9</v>
      </c>
    </row>
    <row r="395" spans="1:10" ht="16.5">
      <c r="A395" s="17">
        <v>5</v>
      </c>
      <c r="B395" s="2" t="s">
        <v>1636</v>
      </c>
      <c r="C395" s="2" t="s">
        <v>1084</v>
      </c>
      <c r="D395" s="81">
        <f t="shared" si="18"/>
        <v>6.10576923076923</v>
      </c>
      <c r="E395" s="3">
        <v>6.35</v>
      </c>
      <c r="F395" s="4"/>
      <c r="G395" s="10"/>
      <c r="I395" s="87">
        <f t="shared" si="19"/>
        <v>30.52884615384615</v>
      </c>
      <c r="J395" s="47">
        <f t="shared" si="20"/>
        <v>31.75</v>
      </c>
    </row>
    <row r="396" spans="1:10" ht="16.5">
      <c r="A396" s="17">
        <v>5</v>
      </c>
      <c r="B396" s="2" t="s">
        <v>1637</v>
      </c>
      <c r="C396" s="2" t="s">
        <v>1099</v>
      </c>
      <c r="D396" s="81">
        <f t="shared" si="18"/>
        <v>7.019230769230769</v>
      </c>
      <c r="E396" s="3">
        <v>7.3</v>
      </c>
      <c r="F396" s="4"/>
      <c r="G396" s="10"/>
      <c r="I396" s="87">
        <f t="shared" si="19"/>
        <v>35.09615384615385</v>
      </c>
      <c r="J396" s="47">
        <f t="shared" si="20"/>
        <v>36.5</v>
      </c>
    </row>
    <row r="397" spans="1:10" ht="16.5">
      <c r="A397" s="17">
        <v>5</v>
      </c>
      <c r="B397" s="2" t="s">
        <v>1638</v>
      </c>
      <c r="C397" s="2" t="s">
        <v>1384</v>
      </c>
      <c r="D397" s="81">
        <f t="shared" si="18"/>
        <v>6.288461538461538</v>
      </c>
      <c r="E397" s="3">
        <v>6.54</v>
      </c>
      <c r="F397" s="4"/>
      <c r="G397" s="10"/>
      <c r="I397" s="87">
        <f t="shared" si="19"/>
        <v>31.442307692307693</v>
      </c>
      <c r="J397" s="47">
        <f t="shared" si="20"/>
        <v>32.7</v>
      </c>
    </row>
    <row r="398" spans="1:10" ht="16.5">
      <c r="A398" s="17">
        <v>5</v>
      </c>
      <c r="B398" s="2" t="s">
        <v>1639</v>
      </c>
      <c r="C398" s="2" t="s">
        <v>1043</v>
      </c>
      <c r="D398" s="81">
        <f t="shared" si="18"/>
        <v>6.749999999999999</v>
      </c>
      <c r="E398" s="3">
        <v>7.02</v>
      </c>
      <c r="F398" s="4"/>
      <c r="G398" s="10"/>
      <c r="I398" s="87">
        <f t="shared" si="19"/>
        <v>33.74999999999999</v>
      </c>
      <c r="J398" s="47">
        <f t="shared" si="20"/>
        <v>35.099999999999994</v>
      </c>
    </row>
    <row r="399" spans="1:10" ht="16.5">
      <c r="A399" s="17">
        <v>5</v>
      </c>
      <c r="B399" s="2" t="s">
        <v>1640</v>
      </c>
      <c r="C399" s="2" t="s">
        <v>1031</v>
      </c>
      <c r="D399" s="81">
        <f t="shared" si="18"/>
        <v>7.855769230769231</v>
      </c>
      <c r="E399" s="3">
        <v>8.17</v>
      </c>
      <c r="F399" s="4"/>
      <c r="G399" s="10"/>
      <c r="I399" s="87">
        <f t="shared" si="19"/>
        <v>39.27884615384615</v>
      </c>
      <c r="J399" s="47">
        <f t="shared" si="20"/>
        <v>40.85</v>
      </c>
    </row>
    <row r="400" spans="1:10" ht="16.5">
      <c r="A400" s="17">
        <v>5</v>
      </c>
      <c r="B400" s="2" t="s">
        <v>1641</v>
      </c>
      <c r="C400" s="2" t="s">
        <v>1642</v>
      </c>
      <c r="D400" s="81">
        <f t="shared" si="18"/>
        <v>7.394230769230769</v>
      </c>
      <c r="E400" s="3">
        <v>7.69</v>
      </c>
      <c r="F400" s="4"/>
      <c r="G400" s="10"/>
      <c r="I400" s="87">
        <f t="shared" si="19"/>
        <v>36.97115384615385</v>
      </c>
      <c r="J400" s="47">
        <f t="shared" si="20"/>
        <v>38.45</v>
      </c>
    </row>
    <row r="401" spans="1:10" ht="16.5">
      <c r="A401" s="17">
        <v>5</v>
      </c>
      <c r="B401" s="2" t="s">
        <v>1643</v>
      </c>
      <c r="C401" s="2" t="s">
        <v>1384</v>
      </c>
      <c r="D401" s="81">
        <f t="shared" si="18"/>
        <v>5.644230769230769</v>
      </c>
      <c r="E401" s="3">
        <v>5.87</v>
      </c>
      <c r="F401" s="4"/>
      <c r="G401" s="10"/>
      <c r="I401" s="87">
        <f t="shared" si="19"/>
        <v>28.221153846153847</v>
      </c>
      <c r="J401" s="47">
        <f t="shared" si="20"/>
        <v>29.35</v>
      </c>
    </row>
    <row r="402" spans="1:10" ht="16.5">
      <c r="A402" s="17">
        <v>5</v>
      </c>
      <c r="B402" s="2" t="s">
        <v>1644</v>
      </c>
      <c r="C402" s="2" t="s">
        <v>1084</v>
      </c>
      <c r="D402" s="81">
        <f t="shared" si="18"/>
        <v>7.346153846153846</v>
      </c>
      <c r="E402" s="3">
        <v>7.64</v>
      </c>
      <c r="F402" s="4"/>
      <c r="G402" s="10"/>
      <c r="I402" s="87">
        <f t="shared" si="19"/>
        <v>36.730769230769226</v>
      </c>
      <c r="J402" s="47">
        <f t="shared" si="20"/>
        <v>38.199999999999996</v>
      </c>
    </row>
    <row r="403" spans="1:10" ht="16.5">
      <c r="A403" s="17">
        <v>5</v>
      </c>
      <c r="B403" s="2" t="s">
        <v>1645</v>
      </c>
      <c r="C403" s="2" t="s">
        <v>1084</v>
      </c>
      <c r="D403" s="81">
        <f t="shared" si="18"/>
        <v>8.086538461538462</v>
      </c>
      <c r="E403" s="3">
        <v>8.41</v>
      </c>
      <c r="F403" s="4"/>
      <c r="G403" s="10"/>
      <c r="I403" s="87">
        <f t="shared" si="19"/>
        <v>40.43269230769231</v>
      </c>
      <c r="J403" s="47">
        <f t="shared" si="20"/>
        <v>42.05</v>
      </c>
    </row>
    <row r="404" spans="1:10" ht="16.5">
      <c r="A404" s="17">
        <v>5</v>
      </c>
      <c r="B404" s="2" t="s">
        <v>1646</v>
      </c>
      <c r="C404" s="2" t="s">
        <v>1084</v>
      </c>
      <c r="D404" s="81">
        <f t="shared" si="18"/>
        <v>8.086538461538462</v>
      </c>
      <c r="E404" s="3">
        <v>8.41</v>
      </c>
      <c r="F404" s="4"/>
      <c r="G404" s="10"/>
      <c r="I404" s="87">
        <f t="shared" si="19"/>
        <v>40.43269230769231</v>
      </c>
      <c r="J404" s="47">
        <f t="shared" si="20"/>
        <v>42.05</v>
      </c>
    </row>
    <row r="405" spans="1:10" ht="16.5">
      <c r="A405" s="17">
        <v>5</v>
      </c>
      <c r="B405" s="2" t="s">
        <v>1647</v>
      </c>
      <c r="C405" s="2" t="s">
        <v>1384</v>
      </c>
      <c r="D405" s="81">
        <f t="shared" si="18"/>
        <v>6.288461538461538</v>
      </c>
      <c r="E405" s="3">
        <v>6.54</v>
      </c>
      <c r="F405" s="4"/>
      <c r="G405" s="10"/>
      <c r="I405" s="87">
        <f t="shared" si="19"/>
        <v>31.442307692307693</v>
      </c>
      <c r="J405" s="47">
        <f t="shared" si="20"/>
        <v>32.7</v>
      </c>
    </row>
    <row r="406" spans="1:10" ht="16.5">
      <c r="A406" s="17">
        <v>5</v>
      </c>
      <c r="B406" s="2" t="s">
        <v>1648</v>
      </c>
      <c r="C406" s="2" t="s">
        <v>1631</v>
      </c>
      <c r="D406" s="81">
        <f t="shared" si="18"/>
        <v>9.798076923076922</v>
      </c>
      <c r="E406" s="3">
        <v>10.19</v>
      </c>
      <c r="F406" s="4"/>
      <c r="G406" s="10"/>
      <c r="I406" s="87">
        <f t="shared" si="19"/>
        <v>48.990384615384606</v>
      </c>
      <c r="J406" s="47">
        <f t="shared" si="20"/>
        <v>50.949999999999996</v>
      </c>
    </row>
    <row r="407" spans="1:10" ht="16.5">
      <c r="A407" s="17">
        <v>5</v>
      </c>
      <c r="B407" s="2" t="s">
        <v>1649</v>
      </c>
      <c r="C407" s="2" t="s">
        <v>289</v>
      </c>
      <c r="D407" s="81">
        <f t="shared" si="18"/>
        <v>7.596153846153846</v>
      </c>
      <c r="E407" s="3">
        <v>7.9</v>
      </c>
      <c r="F407" s="4"/>
      <c r="G407" s="10"/>
      <c r="I407" s="87">
        <f t="shared" si="19"/>
        <v>37.980769230769226</v>
      </c>
      <c r="J407" s="47">
        <f t="shared" si="20"/>
        <v>39.5</v>
      </c>
    </row>
    <row r="408" spans="1:10" ht="16.5">
      <c r="A408" s="17">
        <v>5</v>
      </c>
      <c r="B408" s="2" t="s">
        <v>1650</v>
      </c>
      <c r="C408" s="2" t="s">
        <v>1099</v>
      </c>
      <c r="D408" s="81">
        <f t="shared" si="18"/>
        <v>6.4423076923076925</v>
      </c>
      <c r="E408" s="3">
        <v>6.7</v>
      </c>
      <c r="F408" s="4"/>
      <c r="G408" s="10"/>
      <c r="I408" s="87">
        <f t="shared" si="19"/>
        <v>32.21153846153846</v>
      </c>
      <c r="J408" s="47">
        <f t="shared" si="20"/>
        <v>33.5</v>
      </c>
    </row>
    <row r="409" spans="1:10" ht="16.5">
      <c r="A409" s="17">
        <v>5</v>
      </c>
      <c r="B409" s="2" t="s">
        <v>1651</v>
      </c>
      <c r="C409" s="2" t="s">
        <v>1652</v>
      </c>
      <c r="D409" s="81">
        <f t="shared" si="18"/>
        <v>5.5480769230769225</v>
      </c>
      <c r="E409" s="3">
        <v>5.77</v>
      </c>
      <c r="F409" s="4"/>
      <c r="G409" s="10"/>
      <c r="I409" s="87">
        <f t="shared" si="19"/>
        <v>27.740384615384613</v>
      </c>
      <c r="J409" s="47">
        <f t="shared" si="20"/>
        <v>28.849999999999998</v>
      </c>
    </row>
    <row r="410" spans="1:10" ht="16.5">
      <c r="A410" s="17">
        <v>5</v>
      </c>
      <c r="B410" s="2" t="s">
        <v>1653</v>
      </c>
      <c r="C410" s="2" t="s">
        <v>1043</v>
      </c>
      <c r="D410" s="81">
        <f t="shared" si="18"/>
        <v>7.596153846153846</v>
      </c>
      <c r="E410" s="3">
        <v>7.9</v>
      </c>
      <c r="F410" s="4"/>
      <c r="G410" s="10"/>
      <c r="I410" s="87">
        <f t="shared" si="19"/>
        <v>37.980769230769226</v>
      </c>
      <c r="J410" s="47">
        <f t="shared" si="20"/>
        <v>39.5</v>
      </c>
    </row>
    <row r="411" spans="1:10" ht="16.5">
      <c r="A411" s="17">
        <v>5</v>
      </c>
      <c r="B411" s="2" t="s">
        <v>1654</v>
      </c>
      <c r="C411" s="2" t="s">
        <v>1655</v>
      </c>
      <c r="D411" s="81">
        <f t="shared" si="18"/>
        <v>8.038461538461538</v>
      </c>
      <c r="E411" s="3">
        <v>8.36</v>
      </c>
      <c r="F411" s="4"/>
      <c r="G411" s="10"/>
      <c r="I411" s="87">
        <f t="shared" si="19"/>
        <v>40.19230769230769</v>
      </c>
      <c r="J411" s="47">
        <f t="shared" si="20"/>
        <v>41.8</v>
      </c>
    </row>
    <row r="412" spans="1:10" ht="16.5">
      <c r="A412" s="17">
        <v>5</v>
      </c>
      <c r="B412" s="2" t="s">
        <v>1656</v>
      </c>
      <c r="C412" s="2" t="s">
        <v>1101</v>
      </c>
      <c r="D412" s="81">
        <f t="shared" si="18"/>
        <v>6.971153846153846</v>
      </c>
      <c r="E412" s="3">
        <v>7.25</v>
      </c>
      <c r="F412" s="4"/>
      <c r="G412" s="10"/>
      <c r="I412" s="87">
        <f t="shared" si="19"/>
        <v>34.855769230769226</v>
      </c>
      <c r="J412" s="47">
        <f t="shared" si="20"/>
        <v>36.25</v>
      </c>
    </row>
    <row r="413" spans="1:10" ht="16.5">
      <c r="A413" s="17">
        <v>5</v>
      </c>
      <c r="B413" s="2" t="s">
        <v>1657</v>
      </c>
      <c r="C413" s="2" t="s">
        <v>1101</v>
      </c>
      <c r="D413" s="81">
        <f t="shared" si="18"/>
        <v>6.971153846153846</v>
      </c>
      <c r="E413" s="3">
        <v>7.25</v>
      </c>
      <c r="F413" s="4"/>
      <c r="G413" s="10"/>
      <c r="I413" s="87">
        <f t="shared" si="19"/>
        <v>34.855769230769226</v>
      </c>
      <c r="J413" s="47">
        <f t="shared" si="20"/>
        <v>36.25</v>
      </c>
    </row>
    <row r="414" spans="1:10" ht="16.5">
      <c r="A414" s="17">
        <v>2</v>
      </c>
      <c r="B414" s="2" t="s">
        <v>1658</v>
      </c>
      <c r="C414" s="2" t="s">
        <v>1068</v>
      </c>
      <c r="D414" s="81">
        <f t="shared" si="18"/>
        <v>12.403846153846153</v>
      </c>
      <c r="E414" s="3">
        <v>12.9</v>
      </c>
      <c r="F414" s="4"/>
      <c r="G414" s="10"/>
      <c r="I414" s="87">
        <f t="shared" si="19"/>
        <v>24.807692307692307</v>
      </c>
      <c r="J414" s="47">
        <f t="shared" si="20"/>
        <v>25.8</v>
      </c>
    </row>
    <row r="415" spans="1:10" ht="16.5">
      <c r="A415" s="17">
        <v>2</v>
      </c>
      <c r="B415" s="2" t="s">
        <v>1659</v>
      </c>
      <c r="C415" s="2" t="s">
        <v>1068</v>
      </c>
      <c r="D415" s="81">
        <f t="shared" si="18"/>
        <v>13.365384615384615</v>
      </c>
      <c r="E415" s="3">
        <v>13.9</v>
      </c>
      <c r="F415" s="4"/>
      <c r="G415" s="10"/>
      <c r="I415" s="87">
        <f t="shared" si="19"/>
        <v>26.73076923076923</v>
      </c>
      <c r="J415" s="47">
        <f t="shared" si="20"/>
        <v>27.8</v>
      </c>
    </row>
    <row r="416" spans="1:10" ht="16.5">
      <c r="A416" s="17">
        <v>3</v>
      </c>
      <c r="B416" s="2" t="s">
        <v>1660</v>
      </c>
      <c r="C416" s="2" t="s">
        <v>1068</v>
      </c>
      <c r="D416" s="81">
        <f t="shared" si="18"/>
        <v>15.288461538461538</v>
      </c>
      <c r="E416" s="3">
        <v>15.9</v>
      </c>
      <c r="F416" s="4"/>
      <c r="G416" s="10"/>
      <c r="I416" s="87">
        <f t="shared" si="19"/>
        <v>45.86538461538461</v>
      </c>
      <c r="J416" s="47">
        <f t="shared" si="20"/>
        <v>47.7</v>
      </c>
    </row>
    <row r="417" spans="1:10" ht="16.5">
      <c r="A417" s="17">
        <v>3</v>
      </c>
      <c r="B417" s="2" t="s">
        <v>1661</v>
      </c>
      <c r="C417" s="2" t="s">
        <v>1068</v>
      </c>
      <c r="D417" s="81">
        <f t="shared" si="18"/>
        <v>18.26923076923077</v>
      </c>
      <c r="E417" s="3">
        <v>19</v>
      </c>
      <c r="F417" s="4"/>
      <c r="G417" s="10"/>
      <c r="I417" s="87">
        <f t="shared" si="19"/>
        <v>54.80769230769231</v>
      </c>
      <c r="J417" s="47">
        <f t="shared" si="20"/>
        <v>57</v>
      </c>
    </row>
    <row r="418" spans="1:10" ht="16.5">
      <c r="A418" s="17">
        <v>2</v>
      </c>
      <c r="B418" s="2" t="s">
        <v>1662</v>
      </c>
      <c r="C418" s="2" t="s">
        <v>1068</v>
      </c>
      <c r="D418" s="81">
        <f t="shared" si="18"/>
        <v>22.115384615384613</v>
      </c>
      <c r="E418" s="3">
        <v>23</v>
      </c>
      <c r="F418" s="4"/>
      <c r="G418" s="10"/>
      <c r="I418" s="87">
        <f t="shared" si="19"/>
        <v>44.230769230769226</v>
      </c>
      <c r="J418" s="47">
        <f t="shared" si="20"/>
        <v>46</v>
      </c>
    </row>
    <row r="419" spans="1:10" ht="16.5">
      <c r="A419" s="17">
        <v>2</v>
      </c>
      <c r="B419" s="2" t="s">
        <v>1663</v>
      </c>
      <c r="C419" s="2" t="s">
        <v>1068</v>
      </c>
      <c r="D419" s="81">
        <f t="shared" si="18"/>
        <v>18.490384615384617</v>
      </c>
      <c r="E419" s="3">
        <v>19.23</v>
      </c>
      <c r="F419" s="4"/>
      <c r="G419" s="10"/>
      <c r="I419" s="87">
        <f t="shared" si="19"/>
        <v>36.98076923076923</v>
      </c>
      <c r="J419" s="47">
        <f t="shared" si="20"/>
        <v>38.46</v>
      </c>
    </row>
    <row r="420" spans="1:10" ht="16.5">
      <c r="A420" s="17">
        <v>5</v>
      </c>
      <c r="B420" s="2" t="s">
        <v>1664</v>
      </c>
      <c r="C420" s="2" t="s">
        <v>1068</v>
      </c>
      <c r="D420" s="81">
        <f t="shared" si="18"/>
        <v>27.92307692307692</v>
      </c>
      <c r="E420" s="3">
        <v>29.04</v>
      </c>
      <c r="F420" s="4"/>
      <c r="G420" s="10"/>
      <c r="I420" s="87">
        <f t="shared" si="19"/>
        <v>139.61538461538458</v>
      </c>
      <c r="J420" s="47">
        <f t="shared" si="20"/>
        <v>145.2</v>
      </c>
    </row>
    <row r="421" spans="1:10" ht="16.5">
      <c r="A421" s="17">
        <v>3</v>
      </c>
      <c r="B421" s="2" t="s">
        <v>1665</v>
      </c>
      <c r="C421" s="2" t="s">
        <v>1666</v>
      </c>
      <c r="D421" s="81">
        <f t="shared" si="18"/>
        <v>14.701923076923075</v>
      </c>
      <c r="E421" s="3">
        <v>15.29</v>
      </c>
      <c r="F421" s="4"/>
      <c r="G421" s="10"/>
      <c r="I421" s="87">
        <f t="shared" si="19"/>
        <v>44.105769230769226</v>
      </c>
      <c r="J421" s="47">
        <f t="shared" si="20"/>
        <v>45.87</v>
      </c>
    </row>
    <row r="422" spans="1:10" ht="16.5">
      <c r="A422" s="17">
        <v>5</v>
      </c>
      <c r="B422" s="2" t="s">
        <v>1667</v>
      </c>
      <c r="C422" s="2" t="s">
        <v>1666</v>
      </c>
      <c r="D422" s="81">
        <f t="shared" si="18"/>
        <v>16.596153846153847</v>
      </c>
      <c r="E422" s="3">
        <v>17.26</v>
      </c>
      <c r="F422" s="4"/>
      <c r="G422" s="10"/>
      <c r="I422" s="87">
        <f t="shared" si="19"/>
        <v>82.98076923076923</v>
      </c>
      <c r="J422" s="47">
        <f t="shared" si="20"/>
        <v>86.30000000000001</v>
      </c>
    </row>
    <row r="423" spans="1:10" ht="16.5">
      <c r="A423" s="17">
        <v>4</v>
      </c>
      <c r="B423" s="2" t="s">
        <v>1668</v>
      </c>
      <c r="C423" s="2" t="s">
        <v>1099</v>
      </c>
      <c r="D423" s="81">
        <f t="shared" si="18"/>
        <v>17.307692307692307</v>
      </c>
      <c r="E423" s="3">
        <v>18</v>
      </c>
      <c r="F423" s="4"/>
      <c r="G423" s="10"/>
      <c r="I423" s="87">
        <f t="shared" si="19"/>
        <v>69.23076923076923</v>
      </c>
      <c r="J423" s="47">
        <f t="shared" si="20"/>
        <v>72</v>
      </c>
    </row>
    <row r="424" spans="1:10" ht="16.5">
      <c r="A424" s="17">
        <v>5</v>
      </c>
      <c r="B424" s="2" t="s">
        <v>1669</v>
      </c>
      <c r="C424" s="2" t="s">
        <v>1043</v>
      </c>
      <c r="D424" s="81">
        <f t="shared" si="18"/>
        <v>15.865384615384615</v>
      </c>
      <c r="E424" s="3">
        <v>16.5</v>
      </c>
      <c r="F424" s="4"/>
      <c r="G424" s="10"/>
      <c r="I424" s="87">
        <f t="shared" si="19"/>
        <v>79.32692307692308</v>
      </c>
      <c r="J424" s="47">
        <f t="shared" si="20"/>
        <v>82.5</v>
      </c>
    </row>
    <row r="425" spans="1:10" ht="16.5">
      <c r="A425" s="17">
        <v>1</v>
      </c>
      <c r="B425" s="2" t="s">
        <v>1670</v>
      </c>
      <c r="C425" s="2" t="s">
        <v>1099</v>
      </c>
      <c r="D425" s="81">
        <f t="shared" si="18"/>
        <v>17.307692307692307</v>
      </c>
      <c r="E425" s="3">
        <v>18</v>
      </c>
      <c r="F425" s="4"/>
      <c r="G425" s="10"/>
      <c r="I425" s="87">
        <f t="shared" si="19"/>
        <v>17.307692307692307</v>
      </c>
      <c r="J425" s="47">
        <f t="shared" si="20"/>
        <v>18</v>
      </c>
    </row>
    <row r="426" spans="1:10" ht="16.5">
      <c r="A426" s="17">
        <v>4</v>
      </c>
      <c r="B426" s="2" t="s">
        <v>1671</v>
      </c>
      <c r="C426" s="2" t="s">
        <v>1099</v>
      </c>
      <c r="D426" s="81">
        <f t="shared" si="18"/>
        <v>17.307692307692307</v>
      </c>
      <c r="E426" s="3">
        <v>18</v>
      </c>
      <c r="F426" s="4"/>
      <c r="G426" s="10"/>
      <c r="I426" s="87">
        <f t="shared" si="19"/>
        <v>69.23076923076923</v>
      </c>
      <c r="J426" s="47">
        <f t="shared" si="20"/>
        <v>72</v>
      </c>
    </row>
    <row r="427" spans="1:10" ht="16.5">
      <c r="A427" s="17">
        <v>5</v>
      </c>
      <c r="B427" s="2" t="s">
        <v>1672</v>
      </c>
      <c r="C427" s="2" t="s">
        <v>1673</v>
      </c>
      <c r="D427" s="81">
        <f t="shared" si="18"/>
        <v>15.23076923076923</v>
      </c>
      <c r="E427" s="3">
        <v>15.84</v>
      </c>
      <c r="F427" s="4"/>
      <c r="G427" s="10"/>
      <c r="I427" s="87">
        <f t="shared" si="19"/>
        <v>76.15384615384615</v>
      </c>
      <c r="J427" s="47">
        <f t="shared" si="20"/>
        <v>79.2</v>
      </c>
    </row>
    <row r="428" spans="1:10" ht="16.5">
      <c r="A428" s="17">
        <v>5</v>
      </c>
      <c r="B428" s="2" t="s">
        <v>1674</v>
      </c>
      <c r="C428" s="2" t="s">
        <v>1043</v>
      </c>
      <c r="D428" s="81">
        <f t="shared" si="18"/>
        <v>30.46153846153846</v>
      </c>
      <c r="E428" s="3">
        <v>31.68</v>
      </c>
      <c r="F428" s="4"/>
      <c r="G428" s="10"/>
      <c r="I428" s="87">
        <f t="shared" si="19"/>
        <v>152.3076923076923</v>
      </c>
      <c r="J428" s="47">
        <f t="shared" si="20"/>
        <v>158.4</v>
      </c>
    </row>
    <row r="429" spans="1:10" ht="16.5">
      <c r="A429" s="17">
        <v>5</v>
      </c>
      <c r="B429" s="2" t="s">
        <v>1675</v>
      </c>
      <c r="C429" s="2" t="s">
        <v>1068</v>
      </c>
      <c r="D429" s="81">
        <f t="shared" si="18"/>
        <v>23.990384615384613</v>
      </c>
      <c r="E429" s="3">
        <v>24.95</v>
      </c>
      <c r="F429" s="4"/>
      <c r="G429" s="10"/>
      <c r="I429" s="87">
        <f t="shared" si="19"/>
        <v>119.95192307692307</v>
      </c>
      <c r="J429" s="47">
        <f t="shared" si="20"/>
        <v>124.75</v>
      </c>
    </row>
    <row r="430" spans="1:10" ht="16.5">
      <c r="A430" s="17">
        <v>5</v>
      </c>
      <c r="B430" s="2" t="s">
        <v>1676</v>
      </c>
      <c r="C430" s="2" t="s">
        <v>1677</v>
      </c>
      <c r="D430" s="81">
        <f t="shared" si="18"/>
        <v>45.05769230769231</v>
      </c>
      <c r="E430" s="3">
        <v>46.86</v>
      </c>
      <c r="F430" s="4"/>
      <c r="G430" s="10"/>
      <c r="I430" s="87">
        <f t="shared" si="19"/>
        <v>225.28846153846155</v>
      </c>
      <c r="J430" s="47">
        <f t="shared" si="20"/>
        <v>234.3</v>
      </c>
    </row>
    <row r="431" spans="1:10" ht="16.5">
      <c r="A431" s="17">
        <v>5</v>
      </c>
      <c r="B431" s="2" t="s">
        <v>1678</v>
      </c>
      <c r="C431" s="2" t="s">
        <v>1043</v>
      </c>
      <c r="D431" s="81">
        <f t="shared" si="18"/>
        <v>15.23076923076923</v>
      </c>
      <c r="E431" s="3">
        <v>15.84</v>
      </c>
      <c r="F431" s="4"/>
      <c r="G431" s="10"/>
      <c r="I431" s="87">
        <f t="shared" si="19"/>
        <v>76.15384615384615</v>
      </c>
      <c r="J431" s="47">
        <f t="shared" si="20"/>
        <v>79.2</v>
      </c>
    </row>
    <row r="432" spans="1:10" ht="16.5">
      <c r="A432" s="17">
        <v>5</v>
      </c>
      <c r="B432" s="2" t="s">
        <v>1679</v>
      </c>
      <c r="C432" s="2" t="s">
        <v>1666</v>
      </c>
      <c r="D432" s="81">
        <f t="shared" si="18"/>
        <v>31.663461538461537</v>
      </c>
      <c r="E432" s="3">
        <v>32.93</v>
      </c>
      <c r="F432" s="4"/>
      <c r="G432" s="10"/>
      <c r="I432" s="87">
        <f t="shared" si="19"/>
        <v>158.31730769230768</v>
      </c>
      <c r="J432" s="47">
        <f t="shared" si="20"/>
        <v>164.65</v>
      </c>
    </row>
    <row r="433" spans="1:10" ht="16.5">
      <c r="A433" s="17">
        <v>5</v>
      </c>
      <c r="B433" s="2" t="s">
        <v>1680</v>
      </c>
      <c r="C433" s="2" t="s">
        <v>1666</v>
      </c>
      <c r="D433" s="81">
        <f t="shared" si="18"/>
        <v>20.240384615384617</v>
      </c>
      <c r="E433" s="3">
        <v>21.05</v>
      </c>
      <c r="F433" s="4"/>
      <c r="G433" s="10"/>
      <c r="I433" s="87">
        <f t="shared" si="19"/>
        <v>101.20192307692308</v>
      </c>
      <c r="J433" s="47">
        <f t="shared" si="20"/>
        <v>105.25</v>
      </c>
    </row>
    <row r="434" spans="1:10" ht="16.5">
      <c r="A434" s="17">
        <v>5</v>
      </c>
      <c r="B434" s="2" t="s">
        <v>1681</v>
      </c>
      <c r="C434" s="2" t="s">
        <v>984</v>
      </c>
      <c r="D434" s="81">
        <f t="shared" si="18"/>
        <v>23.990384615384613</v>
      </c>
      <c r="E434" s="3">
        <v>24.95</v>
      </c>
      <c r="F434" s="4"/>
      <c r="G434" s="10"/>
      <c r="I434" s="87">
        <f t="shared" si="19"/>
        <v>119.95192307692307</v>
      </c>
      <c r="J434" s="47">
        <f t="shared" si="20"/>
        <v>124.75</v>
      </c>
    </row>
    <row r="435" spans="1:10" ht="16.5">
      <c r="A435" s="17">
        <v>5</v>
      </c>
      <c r="B435" s="2" t="s">
        <v>1682</v>
      </c>
      <c r="C435" s="2" t="s">
        <v>51</v>
      </c>
      <c r="D435" s="81">
        <f t="shared" si="18"/>
        <v>7.615384615384615</v>
      </c>
      <c r="E435" s="3">
        <v>7.92</v>
      </c>
      <c r="F435" s="4"/>
      <c r="G435" s="10"/>
      <c r="I435" s="87">
        <f t="shared" si="19"/>
        <v>38.07692307692307</v>
      </c>
      <c r="J435" s="47">
        <f t="shared" si="20"/>
        <v>39.6</v>
      </c>
    </row>
    <row r="436" spans="1:10" ht="16.5">
      <c r="A436" s="17">
        <v>5</v>
      </c>
      <c r="B436" s="2" t="s">
        <v>1683</v>
      </c>
      <c r="C436" s="2" t="s">
        <v>51</v>
      </c>
      <c r="D436" s="81">
        <f t="shared" si="18"/>
        <v>12.625</v>
      </c>
      <c r="E436" s="3">
        <v>13.13</v>
      </c>
      <c r="F436" s="4"/>
      <c r="G436" s="10"/>
      <c r="I436" s="87">
        <f t="shared" si="19"/>
        <v>63.125</v>
      </c>
      <c r="J436" s="47">
        <f t="shared" si="20"/>
        <v>65.65</v>
      </c>
    </row>
    <row r="437" spans="1:10" ht="16.5">
      <c r="A437" s="17">
        <v>5</v>
      </c>
      <c r="B437" s="2" t="s">
        <v>1684</v>
      </c>
      <c r="C437" s="2" t="s">
        <v>1685</v>
      </c>
      <c r="D437" s="81">
        <f t="shared" si="18"/>
        <v>12.019230769230768</v>
      </c>
      <c r="E437" s="3">
        <v>12.5</v>
      </c>
      <c r="F437" s="9"/>
      <c r="G437" s="10"/>
      <c r="I437" s="87">
        <f t="shared" si="19"/>
        <v>60.09615384615384</v>
      </c>
      <c r="J437" s="47">
        <f t="shared" si="20"/>
        <v>62.5</v>
      </c>
    </row>
    <row r="438" spans="1:10" ht="16.5">
      <c r="A438" s="17">
        <v>5</v>
      </c>
      <c r="B438" s="2" t="s">
        <v>1686</v>
      </c>
      <c r="C438" s="2" t="s">
        <v>1685</v>
      </c>
      <c r="D438" s="81">
        <f t="shared" si="18"/>
        <v>12.019230769230768</v>
      </c>
      <c r="E438" s="3">
        <v>12.5</v>
      </c>
      <c r="F438" s="9"/>
      <c r="G438" s="10"/>
      <c r="I438" s="87">
        <f t="shared" si="19"/>
        <v>60.09615384615384</v>
      </c>
      <c r="J438" s="47">
        <f t="shared" si="20"/>
        <v>62.5</v>
      </c>
    </row>
    <row r="439" spans="1:10" ht="16.5">
      <c r="A439" s="17">
        <v>5</v>
      </c>
      <c r="B439" s="2" t="s">
        <v>1687</v>
      </c>
      <c r="C439" s="2" t="s">
        <v>1685</v>
      </c>
      <c r="D439" s="81">
        <f t="shared" si="18"/>
        <v>12.019230769230768</v>
      </c>
      <c r="E439" s="3">
        <v>12.5</v>
      </c>
      <c r="F439" s="9"/>
      <c r="G439" s="10"/>
      <c r="I439" s="87">
        <f t="shared" si="19"/>
        <v>60.09615384615384</v>
      </c>
      <c r="J439" s="47">
        <f t="shared" si="20"/>
        <v>62.5</v>
      </c>
    </row>
    <row r="440" spans="1:10" ht="16.5">
      <c r="A440" s="17">
        <v>5</v>
      </c>
      <c r="B440" s="2" t="s">
        <v>1688</v>
      </c>
      <c r="C440" s="2" t="s">
        <v>1685</v>
      </c>
      <c r="D440" s="81">
        <f t="shared" si="18"/>
        <v>12.019230769230768</v>
      </c>
      <c r="E440" s="3">
        <v>12.5</v>
      </c>
      <c r="F440" s="9"/>
      <c r="G440" s="10"/>
      <c r="I440" s="87">
        <f t="shared" si="19"/>
        <v>60.09615384615384</v>
      </c>
      <c r="J440" s="47">
        <f t="shared" si="20"/>
        <v>62.5</v>
      </c>
    </row>
    <row r="441" spans="1:10" ht="16.5">
      <c r="A441" s="17">
        <v>5</v>
      </c>
      <c r="B441" s="2" t="s">
        <v>1689</v>
      </c>
      <c r="C441" s="2" t="s">
        <v>1685</v>
      </c>
      <c r="D441" s="81">
        <f t="shared" si="18"/>
        <v>12.019230769230768</v>
      </c>
      <c r="E441" s="3">
        <v>12.5</v>
      </c>
      <c r="F441" s="9"/>
      <c r="G441" s="10"/>
      <c r="I441" s="87">
        <f t="shared" si="19"/>
        <v>60.09615384615384</v>
      </c>
      <c r="J441" s="47">
        <f t="shared" si="20"/>
        <v>62.5</v>
      </c>
    </row>
    <row r="442" spans="1:10" ht="16.5">
      <c r="A442" s="17">
        <v>5</v>
      </c>
      <c r="B442" s="2" t="s">
        <v>1690</v>
      </c>
      <c r="C442" s="2" t="s">
        <v>1685</v>
      </c>
      <c r="D442" s="81">
        <f t="shared" si="18"/>
        <v>12.019230769230768</v>
      </c>
      <c r="E442" s="3">
        <v>12.5</v>
      </c>
      <c r="F442" s="9"/>
      <c r="G442" s="10"/>
      <c r="I442" s="87">
        <f t="shared" si="19"/>
        <v>60.09615384615384</v>
      </c>
      <c r="J442" s="47">
        <f t="shared" si="20"/>
        <v>62.5</v>
      </c>
    </row>
    <row r="443" spans="1:10" ht="16.5">
      <c r="A443" s="17">
        <v>5</v>
      </c>
      <c r="B443" s="2" t="s">
        <v>1691</v>
      </c>
      <c r="C443" s="2" t="s">
        <v>1685</v>
      </c>
      <c r="D443" s="81">
        <f t="shared" si="18"/>
        <v>12.019230769230768</v>
      </c>
      <c r="E443" s="3">
        <v>12.5</v>
      </c>
      <c r="F443" s="9"/>
      <c r="G443" s="10"/>
      <c r="I443" s="87">
        <f t="shared" si="19"/>
        <v>60.09615384615384</v>
      </c>
      <c r="J443" s="47">
        <f t="shared" si="20"/>
        <v>62.5</v>
      </c>
    </row>
    <row r="444" spans="1:10" ht="16.5">
      <c r="A444" s="17">
        <v>5</v>
      </c>
      <c r="B444" s="2" t="s">
        <v>1692</v>
      </c>
      <c r="C444" s="2" t="s">
        <v>1685</v>
      </c>
      <c r="D444" s="81">
        <f t="shared" si="18"/>
        <v>12.019230769230768</v>
      </c>
      <c r="E444" s="3">
        <v>12.5</v>
      </c>
      <c r="F444" s="9"/>
      <c r="G444" s="10"/>
      <c r="I444" s="87">
        <f t="shared" si="19"/>
        <v>60.09615384615384</v>
      </c>
      <c r="J444" s="47">
        <f t="shared" si="20"/>
        <v>62.5</v>
      </c>
    </row>
    <row r="445" spans="1:10" ht="16.5">
      <c r="A445" s="17">
        <v>5</v>
      </c>
      <c r="B445" s="2" t="s">
        <v>1693</v>
      </c>
      <c r="C445" s="2" t="s">
        <v>1685</v>
      </c>
      <c r="D445" s="81">
        <f t="shared" si="18"/>
        <v>12.019230769230768</v>
      </c>
      <c r="E445" s="3">
        <v>12.5</v>
      </c>
      <c r="F445" s="9"/>
      <c r="G445" s="10"/>
      <c r="I445" s="87">
        <f t="shared" si="19"/>
        <v>60.09615384615384</v>
      </c>
      <c r="J445" s="47">
        <f t="shared" si="20"/>
        <v>62.5</v>
      </c>
    </row>
    <row r="446" spans="1:10" ht="16.5">
      <c r="A446" s="17">
        <v>5</v>
      </c>
      <c r="B446" s="2" t="s">
        <v>1694</v>
      </c>
      <c r="C446" s="2" t="s">
        <v>1685</v>
      </c>
      <c r="D446" s="81">
        <f t="shared" si="18"/>
        <v>12.548076923076923</v>
      </c>
      <c r="E446" s="3">
        <v>13.05</v>
      </c>
      <c r="F446" s="9"/>
      <c r="G446" s="10"/>
      <c r="I446" s="87">
        <f t="shared" si="19"/>
        <v>62.74038461538461</v>
      </c>
      <c r="J446" s="47">
        <f t="shared" si="20"/>
        <v>65.25</v>
      </c>
    </row>
    <row r="447" spans="1:10" ht="16.5">
      <c r="A447" s="17">
        <v>5</v>
      </c>
      <c r="B447" s="5" t="s">
        <v>1695</v>
      </c>
      <c r="C447" s="2" t="s">
        <v>1685</v>
      </c>
      <c r="D447" s="81">
        <f t="shared" si="18"/>
        <v>12.019230769230768</v>
      </c>
      <c r="E447" s="3">
        <v>12.5</v>
      </c>
      <c r="F447" s="9"/>
      <c r="G447" s="10"/>
      <c r="I447" s="87">
        <f t="shared" si="19"/>
        <v>60.09615384615384</v>
      </c>
      <c r="J447" s="47">
        <f t="shared" si="20"/>
        <v>62.5</v>
      </c>
    </row>
    <row r="448" spans="1:10" ht="16.5">
      <c r="A448" s="17">
        <v>5</v>
      </c>
      <c r="B448" s="2" t="s">
        <v>1696</v>
      </c>
      <c r="C448" s="2" t="s">
        <v>1685</v>
      </c>
      <c r="D448" s="81">
        <f t="shared" si="18"/>
        <v>12.019230769230768</v>
      </c>
      <c r="E448" s="3">
        <v>12.5</v>
      </c>
      <c r="F448" s="9"/>
      <c r="G448" s="10"/>
      <c r="I448" s="87">
        <f t="shared" si="19"/>
        <v>60.09615384615384</v>
      </c>
      <c r="J448" s="47">
        <f t="shared" si="20"/>
        <v>62.5</v>
      </c>
    </row>
    <row r="449" spans="2:10" ht="27.75" customHeight="1">
      <c r="B449" s="119" t="s">
        <v>2172</v>
      </c>
      <c r="C449" s="120"/>
      <c r="D449" s="88">
        <f>+I449</f>
        <v>12776.961538461572</v>
      </c>
      <c r="E449" s="6">
        <f>+J449</f>
        <v>13288.039999999997</v>
      </c>
      <c r="F449" s="4"/>
      <c r="G449" s="10"/>
      <c r="I449" s="47">
        <f>SUM(I1:I448)</f>
        <v>12776.961538461572</v>
      </c>
      <c r="J449" s="47">
        <f>SUM(J1:J448)</f>
        <v>13288.039999999997</v>
      </c>
    </row>
    <row r="451" ht="16.5">
      <c r="D451" s="47" t="s">
        <v>2012</v>
      </c>
    </row>
    <row r="452" ht="16.5">
      <c r="E452" s="12" t="s">
        <v>2012</v>
      </c>
    </row>
  </sheetData>
  <sheetProtection/>
  <mergeCells count="2">
    <mergeCell ref="A1:G1"/>
    <mergeCell ref="B449:C449"/>
  </mergeCells>
  <printOptions/>
  <pageMargins left="0.3937007874015748" right="0" top="0.3937007874015748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D6">
      <selection activeCell="J11" sqref="J11"/>
    </sheetView>
  </sheetViews>
  <sheetFormatPr defaultColWidth="11.421875" defaultRowHeight="15"/>
  <cols>
    <col min="1" max="1" width="14.00390625" style="1" customWidth="1"/>
    <col min="2" max="2" width="49.8515625" style="22" bestFit="1" customWidth="1"/>
    <col min="3" max="3" width="37.8515625" style="23" customWidth="1"/>
    <col min="4" max="4" width="29.8515625" style="1" customWidth="1"/>
    <col min="5" max="5" width="14.00390625" style="1" customWidth="1"/>
    <col min="6" max="6" width="13.421875" style="13" bestFit="1" customWidth="1"/>
    <col min="7" max="9" width="11.421875" style="1" customWidth="1"/>
    <col min="10" max="10" width="13.8515625" style="1" customWidth="1"/>
    <col min="11" max="11" width="13.421875" style="1" customWidth="1"/>
    <col min="12" max="16384" width="11.421875" style="1" customWidth="1"/>
  </cols>
  <sheetData>
    <row r="1" spans="1:8" ht="58.5" customHeight="1">
      <c r="A1" s="112" t="s">
        <v>2169</v>
      </c>
      <c r="B1" s="121"/>
      <c r="C1" s="121"/>
      <c r="D1" s="121"/>
      <c r="E1" s="121"/>
      <c r="F1" s="121"/>
      <c r="G1" s="122"/>
      <c r="H1" s="123"/>
    </row>
    <row r="2" spans="1:11" s="36" customFormat="1" ht="58.5" customHeight="1">
      <c r="A2" s="14" t="s">
        <v>149</v>
      </c>
      <c r="B2" s="35" t="s">
        <v>0</v>
      </c>
      <c r="C2" s="79" t="s">
        <v>1697</v>
      </c>
      <c r="D2" s="35" t="s">
        <v>1698</v>
      </c>
      <c r="E2" s="35" t="s">
        <v>2168</v>
      </c>
      <c r="F2" s="14" t="s">
        <v>2167</v>
      </c>
      <c r="G2" s="65" t="s">
        <v>151</v>
      </c>
      <c r="H2" s="35" t="s">
        <v>150</v>
      </c>
      <c r="J2" s="87" t="s">
        <v>2012</v>
      </c>
      <c r="K2" s="47" t="s">
        <v>2012</v>
      </c>
    </row>
    <row r="3" spans="1:11" ht="58.5" customHeight="1">
      <c r="A3" s="26">
        <v>1</v>
      </c>
      <c r="B3" s="24" t="s">
        <v>1699</v>
      </c>
      <c r="C3" s="25" t="s">
        <v>1700</v>
      </c>
      <c r="D3" s="24" t="s">
        <v>1701</v>
      </c>
      <c r="E3" s="81">
        <f aca="true" t="shared" si="0" ref="E3:E10">F3/1.04</f>
        <v>105.76923076923076</v>
      </c>
      <c r="F3" s="9">
        <v>110</v>
      </c>
      <c r="G3" s="10"/>
      <c r="H3" s="10"/>
      <c r="J3" s="87">
        <f>+E3*A3</f>
        <v>105.76923076923076</v>
      </c>
      <c r="K3" s="87">
        <f>+F3*A3</f>
        <v>110</v>
      </c>
    </row>
    <row r="4" spans="1:11" ht="45">
      <c r="A4" s="26">
        <v>1</v>
      </c>
      <c r="B4" s="24" t="s">
        <v>1702</v>
      </c>
      <c r="C4" s="25" t="s">
        <v>1703</v>
      </c>
      <c r="D4" s="24" t="s">
        <v>1701</v>
      </c>
      <c r="E4" s="81">
        <f t="shared" si="0"/>
        <v>480.7692307692308</v>
      </c>
      <c r="F4" s="9">
        <v>500</v>
      </c>
      <c r="G4" s="10"/>
      <c r="H4" s="10"/>
      <c r="J4" s="87">
        <f aca="true" t="shared" si="1" ref="J4:J10">+E4*A4</f>
        <v>480.7692307692308</v>
      </c>
      <c r="K4" s="87">
        <f aca="true" t="shared" si="2" ref="K4:K10">+F4*A4</f>
        <v>500</v>
      </c>
    </row>
    <row r="5" spans="1:11" ht="45">
      <c r="A5" s="26">
        <v>1</v>
      </c>
      <c r="B5" s="24" t="s">
        <v>1704</v>
      </c>
      <c r="C5" s="25" t="s">
        <v>1705</v>
      </c>
      <c r="D5" s="24" t="s">
        <v>1701</v>
      </c>
      <c r="E5" s="81">
        <f t="shared" si="0"/>
        <v>153.84615384615384</v>
      </c>
      <c r="F5" s="9">
        <v>160</v>
      </c>
      <c r="G5" s="10"/>
      <c r="H5" s="10"/>
      <c r="J5" s="87">
        <f t="shared" si="1"/>
        <v>153.84615384615384</v>
      </c>
      <c r="K5" s="87">
        <f t="shared" si="2"/>
        <v>160</v>
      </c>
    </row>
    <row r="6" spans="1:11" ht="45">
      <c r="A6" s="26">
        <v>1</v>
      </c>
      <c r="B6" s="24" t="s">
        <v>1706</v>
      </c>
      <c r="C6" s="25" t="s">
        <v>1707</v>
      </c>
      <c r="D6" s="24" t="s">
        <v>1701</v>
      </c>
      <c r="E6" s="81">
        <f t="shared" si="0"/>
        <v>769.2307692307692</v>
      </c>
      <c r="F6" s="9">
        <v>800</v>
      </c>
      <c r="G6" s="10"/>
      <c r="H6" s="10"/>
      <c r="J6" s="87">
        <f t="shared" si="1"/>
        <v>769.2307692307692</v>
      </c>
      <c r="K6" s="87">
        <f t="shared" si="2"/>
        <v>800</v>
      </c>
    </row>
    <row r="7" spans="1:11" ht="45">
      <c r="A7" s="26">
        <v>1</v>
      </c>
      <c r="B7" s="24" t="s">
        <v>1708</v>
      </c>
      <c r="C7" s="25" t="s">
        <v>1709</v>
      </c>
      <c r="D7" s="24" t="s">
        <v>1701</v>
      </c>
      <c r="E7" s="81">
        <f t="shared" si="0"/>
        <v>326.9230769230769</v>
      </c>
      <c r="F7" s="9">
        <v>340</v>
      </c>
      <c r="G7" s="10"/>
      <c r="H7" s="10"/>
      <c r="J7" s="87">
        <f t="shared" si="1"/>
        <v>326.9230769230769</v>
      </c>
      <c r="K7" s="87">
        <f t="shared" si="2"/>
        <v>340</v>
      </c>
    </row>
    <row r="8" spans="1:11" ht="45">
      <c r="A8" s="26">
        <v>1</v>
      </c>
      <c r="B8" s="24" t="s">
        <v>1710</v>
      </c>
      <c r="C8" s="25" t="s">
        <v>1711</v>
      </c>
      <c r="D8" s="24" t="s">
        <v>1701</v>
      </c>
      <c r="E8" s="81">
        <f t="shared" si="0"/>
        <v>1538.4615384615383</v>
      </c>
      <c r="F8" s="9">
        <v>1600</v>
      </c>
      <c r="G8" s="10"/>
      <c r="H8" s="10"/>
      <c r="J8" s="87">
        <f t="shared" si="1"/>
        <v>1538.4615384615383</v>
      </c>
      <c r="K8" s="87">
        <f t="shared" si="2"/>
        <v>1600</v>
      </c>
    </row>
    <row r="9" spans="1:11" ht="45">
      <c r="A9" s="26">
        <v>1</v>
      </c>
      <c r="B9" s="24" t="s">
        <v>1712</v>
      </c>
      <c r="C9" s="25" t="s">
        <v>1713</v>
      </c>
      <c r="D9" s="24" t="s">
        <v>1701</v>
      </c>
      <c r="E9" s="81">
        <f t="shared" si="0"/>
        <v>72.11538461538461</v>
      </c>
      <c r="F9" s="9">
        <v>75</v>
      </c>
      <c r="G9" s="10"/>
      <c r="H9" s="10"/>
      <c r="J9" s="87">
        <f t="shared" si="1"/>
        <v>72.11538461538461</v>
      </c>
      <c r="K9" s="87">
        <f t="shared" si="2"/>
        <v>75</v>
      </c>
    </row>
    <row r="10" spans="1:11" ht="45">
      <c r="A10" s="26">
        <v>1</v>
      </c>
      <c r="B10" s="24" t="s">
        <v>1714</v>
      </c>
      <c r="C10" s="25" t="s">
        <v>1715</v>
      </c>
      <c r="D10" s="24" t="s">
        <v>1701</v>
      </c>
      <c r="E10" s="81">
        <f t="shared" si="0"/>
        <v>105.76923076923076</v>
      </c>
      <c r="F10" s="9">
        <v>110</v>
      </c>
      <c r="G10" s="10"/>
      <c r="H10" s="10"/>
      <c r="J10" s="87">
        <f t="shared" si="1"/>
        <v>105.76923076923076</v>
      </c>
      <c r="K10" s="87">
        <f t="shared" si="2"/>
        <v>110</v>
      </c>
    </row>
    <row r="11" spans="2:11" ht="25.5" customHeight="1">
      <c r="B11" s="124" t="s">
        <v>2172</v>
      </c>
      <c r="C11" s="125"/>
      <c r="D11" s="125"/>
      <c r="E11" s="94">
        <f>+J11</f>
        <v>3552.8846153846157</v>
      </c>
      <c r="F11" s="4">
        <f>+K11</f>
        <v>3695</v>
      </c>
      <c r="G11" s="10"/>
      <c r="H11" s="10"/>
      <c r="J11" s="92">
        <f>SUM(J3:J10)</f>
        <v>3552.8846153846157</v>
      </c>
      <c r="K11" s="92">
        <f>SUM(K3:K10)</f>
        <v>3695</v>
      </c>
    </row>
  </sheetData>
  <sheetProtection/>
  <mergeCells count="2">
    <mergeCell ref="A1:H1"/>
    <mergeCell ref="B11:D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6"/>
  <sheetViews>
    <sheetView zoomScalePageLayoutView="0" workbookViewId="0" topLeftCell="C2">
      <selection activeCell="E6" sqref="E6"/>
    </sheetView>
  </sheetViews>
  <sheetFormatPr defaultColWidth="11.421875" defaultRowHeight="15"/>
  <cols>
    <col min="1" max="1" width="11.00390625" style="1" customWidth="1"/>
    <col min="2" max="2" width="71.140625" style="1" customWidth="1"/>
    <col min="3" max="3" width="18.28125" style="13" customWidth="1"/>
    <col min="4" max="4" width="14.57421875" style="13" customWidth="1"/>
    <col min="5" max="5" width="15.28125" style="13" customWidth="1"/>
    <col min="6" max="6" width="16.28125" style="27" customWidth="1"/>
    <col min="7" max="8" width="11.421875" style="1" customWidth="1"/>
    <col min="9" max="9" width="13.8515625" style="1" customWidth="1"/>
    <col min="10" max="253" width="11.421875" style="1" customWidth="1"/>
    <col min="254" max="254" width="3.7109375" style="1" bestFit="1" customWidth="1"/>
    <col min="255" max="255" width="67.28125" style="1" bestFit="1" customWidth="1"/>
    <col min="256" max="16384" width="12.421875" style="1" bestFit="1" customWidth="1"/>
  </cols>
  <sheetData>
    <row r="1" spans="1:7" s="80" customFormat="1" ht="49.5" customHeight="1">
      <c r="A1" s="107" t="s">
        <v>1939</v>
      </c>
      <c r="B1" s="108"/>
      <c r="C1" s="108"/>
      <c r="D1" s="108"/>
      <c r="E1" s="108"/>
      <c r="F1" s="126"/>
      <c r="G1" s="127"/>
    </row>
    <row r="2" spans="1:8" s="20" customFormat="1" ht="58.5">
      <c r="A2" s="35" t="s">
        <v>1940</v>
      </c>
      <c r="B2" s="35" t="s">
        <v>0</v>
      </c>
      <c r="C2" s="35" t="s">
        <v>1</v>
      </c>
      <c r="D2" s="35" t="s">
        <v>2165</v>
      </c>
      <c r="E2" s="14" t="s">
        <v>2166</v>
      </c>
      <c r="F2" s="65" t="s">
        <v>151</v>
      </c>
      <c r="G2" s="35" t="s">
        <v>150</v>
      </c>
      <c r="H2" s="36"/>
    </row>
    <row r="3" spans="1:10" s="21" customFormat="1" ht="16.5">
      <c r="A3" s="26">
        <v>3</v>
      </c>
      <c r="B3" s="2" t="s">
        <v>1717</v>
      </c>
      <c r="C3" s="28" t="s">
        <v>1718</v>
      </c>
      <c r="D3" s="81">
        <f aca="true" t="shared" si="0" ref="D3:D66">E3/1.04</f>
        <v>123.07692307692307</v>
      </c>
      <c r="E3" s="9">
        <v>128</v>
      </c>
      <c r="F3" s="2"/>
      <c r="G3" s="2"/>
      <c r="I3" s="87">
        <f>+A3*D3</f>
        <v>369.23076923076917</v>
      </c>
      <c r="J3" s="47">
        <f>+E3*A3</f>
        <v>384</v>
      </c>
    </row>
    <row r="4" spans="1:10" s="21" customFormat="1" ht="16.5">
      <c r="A4" s="26">
        <v>3</v>
      </c>
      <c r="B4" s="2" t="s">
        <v>1719</v>
      </c>
      <c r="C4" s="28" t="s">
        <v>1718</v>
      </c>
      <c r="D4" s="81">
        <f t="shared" si="0"/>
        <v>123.07692307692307</v>
      </c>
      <c r="E4" s="9">
        <v>128</v>
      </c>
      <c r="F4" s="2"/>
      <c r="G4" s="2"/>
      <c r="I4" s="87">
        <f aca="true" t="shared" si="1" ref="I4:I67">+A4*D4</f>
        <v>369.23076923076917</v>
      </c>
      <c r="J4" s="47">
        <f aca="true" t="shared" si="2" ref="J4:J67">+E4*A4</f>
        <v>384</v>
      </c>
    </row>
    <row r="5" spans="1:10" s="21" customFormat="1" ht="16.5">
      <c r="A5" s="26">
        <v>1</v>
      </c>
      <c r="B5" s="2" t="s">
        <v>1720</v>
      </c>
      <c r="C5" s="28" t="s">
        <v>1718</v>
      </c>
      <c r="D5" s="81">
        <f t="shared" si="0"/>
        <v>123.07692307692307</v>
      </c>
      <c r="E5" s="9">
        <v>128</v>
      </c>
      <c r="F5" s="2"/>
      <c r="G5" s="2"/>
      <c r="I5" s="87">
        <f t="shared" si="1"/>
        <v>123.07692307692307</v>
      </c>
      <c r="J5" s="47">
        <f t="shared" si="2"/>
        <v>128</v>
      </c>
    </row>
    <row r="6" spans="1:10" s="21" customFormat="1" ht="16.5">
      <c r="A6" s="26">
        <v>1</v>
      </c>
      <c r="B6" s="2" t="s">
        <v>1721</v>
      </c>
      <c r="C6" s="28" t="s">
        <v>1718</v>
      </c>
      <c r="D6" s="81">
        <f t="shared" si="0"/>
        <v>123.07692307692307</v>
      </c>
      <c r="E6" s="9">
        <v>128</v>
      </c>
      <c r="F6" s="2"/>
      <c r="G6" s="2"/>
      <c r="I6" s="87">
        <f t="shared" si="1"/>
        <v>123.07692307692307</v>
      </c>
      <c r="J6" s="47">
        <f t="shared" si="2"/>
        <v>128</v>
      </c>
    </row>
    <row r="7" spans="1:10" s="21" customFormat="1" ht="16.5">
      <c r="A7" s="26">
        <v>2</v>
      </c>
      <c r="B7" s="2" t="s">
        <v>1722</v>
      </c>
      <c r="C7" s="28" t="s">
        <v>1718</v>
      </c>
      <c r="D7" s="81">
        <f t="shared" si="0"/>
        <v>990.3846153846154</v>
      </c>
      <c r="E7" s="9">
        <v>1030</v>
      </c>
      <c r="F7" s="2"/>
      <c r="G7" s="2"/>
      <c r="I7" s="87">
        <f t="shared" si="1"/>
        <v>1980.7692307692307</v>
      </c>
      <c r="J7" s="47">
        <f t="shared" si="2"/>
        <v>2060</v>
      </c>
    </row>
    <row r="8" spans="1:10" s="21" customFormat="1" ht="16.5">
      <c r="A8" s="26">
        <v>3</v>
      </c>
      <c r="B8" s="2" t="s">
        <v>1723</v>
      </c>
      <c r="C8" s="28" t="s">
        <v>1718</v>
      </c>
      <c r="D8" s="81">
        <f t="shared" si="0"/>
        <v>1490.3846153846152</v>
      </c>
      <c r="E8" s="9">
        <v>1550</v>
      </c>
      <c r="F8" s="2"/>
      <c r="G8" s="2"/>
      <c r="I8" s="87">
        <f t="shared" si="1"/>
        <v>4471.153846153846</v>
      </c>
      <c r="J8" s="47">
        <f t="shared" si="2"/>
        <v>4650</v>
      </c>
    </row>
    <row r="9" spans="1:10" s="21" customFormat="1" ht="16.5">
      <c r="A9" s="26">
        <v>5</v>
      </c>
      <c r="B9" s="2" t="s">
        <v>1724</v>
      </c>
      <c r="C9" s="28" t="s">
        <v>1718</v>
      </c>
      <c r="D9" s="81">
        <f t="shared" si="0"/>
        <v>580.7692307692307</v>
      </c>
      <c r="E9" s="9">
        <v>604</v>
      </c>
      <c r="F9" s="2"/>
      <c r="G9" s="2"/>
      <c r="I9" s="87">
        <f t="shared" si="1"/>
        <v>2903.8461538461534</v>
      </c>
      <c r="J9" s="47">
        <f t="shared" si="2"/>
        <v>3020</v>
      </c>
    </row>
    <row r="10" spans="1:10" s="21" customFormat="1" ht="16.5">
      <c r="A10" s="26">
        <v>2</v>
      </c>
      <c r="B10" s="2" t="s">
        <v>1725</v>
      </c>
      <c r="C10" s="28" t="s">
        <v>1718</v>
      </c>
      <c r="D10" s="81">
        <f t="shared" si="0"/>
        <v>1375</v>
      </c>
      <c r="E10" s="9">
        <v>1430</v>
      </c>
      <c r="F10" s="2"/>
      <c r="G10" s="2"/>
      <c r="I10" s="87">
        <f t="shared" si="1"/>
        <v>2750</v>
      </c>
      <c r="J10" s="47">
        <f t="shared" si="2"/>
        <v>2860</v>
      </c>
    </row>
    <row r="11" spans="1:10" s="21" customFormat="1" ht="16.5">
      <c r="A11" s="26">
        <v>3</v>
      </c>
      <c r="B11" s="2" t="s">
        <v>1726</v>
      </c>
      <c r="C11" s="28" t="s">
        <v>1718</v>
      </c>
      <c r="D11" s="81">
        <f t="shared" si="0"/>
        <v>1399.0384615384614</v>
      </c>
      <c r="E11" s="9">
        <v>1455</v>
      </c>
      <c r="F11" s="2"/>
      <c r="G11" s="2"/>
      <c r="I11" s="87">
        <f t="shared" si="1"/>
        <v>4197.115384615385</v>
      </c>
      <c r="J11" s="47">
        <f t="shared" si="2"/>
        <v>4365</v>
      </c>
    </row>
    <row r="12" spans="1:10" s="21" customFormat="1" ht="16.5">
      <c r="A12" s="26">
        <v>2</v>
      </c>
      <c r="B12" s="2" t="s">
        <v>1727</v>
      </c>
      <c r="C12" s="28" t="s">
        <v>1718</v>
      </c>
      <c r="D12" s="81">
        <f t="shared" si="0"/>
        <v>990.3846153846154</v>
      </c>
      <c r="E12" s="9">
        <v>1030</v>
      </c>
      <c r="F12" s="2"/>
      <c r="G12" s="2"/>
      <c r="I12" s="87">
        <f t="shared" si="1"/>
        <v>1980.7692307692307</v>
      </c>
      <c r="J12" s="47">
        <f t="shared" si="2"/>
        <v>2060</v>
      </c>
    </row>
    <row r="13" spans="1:10" s="21" customFormat="1" ht="16.5">
      <c r="A13" s="26">
        <v>1</v>
      </c>
      <c r="B13" s="2" t="s">
        <v>1728</v>
      </c>
      <c r="C13" s="28" t="s">
        <v>1718</v>
      </c>
      <c r="D13" s="81">
        <f t="shared" si="0"/>
        <v>110.57692307692308</v>
      </c>
      <c r="E13" s="9">
        <v>115</v>
      </c>
      <c r="F13" s="2"/>
      <c r="G13" s="2"/>
      <c r="I13" s="87">
        <f t="shared" si="1"/>
        <v>110.57692307692308</v>
      </c>
      <c r="J13" s="47">
        <f t="shared" si="2"/>
        <v>115</v>
      </c>
    </row>
    <row r="14" spans="1:10" s="21" customFormat="1" ht="16.5">
      <c r="A14" s="26">
        <v>1</v>
      </c>
      <c r="B14" s="2" t="s">
        <v>1729</v>
      </c>
      <c r="C14" s="28" t="s">
        <v>1718</v>
      </c>
      <c r="D14" s="81">
        <f t="shared" si="0"/>
        <v>110.57692307692308</v>
      </c>
      <c r="E14" s="9">
        <v>115</v>
      </c>
      <c r="F14" s="2"/>
      <c r="G14" s="2"/>
      <c r="I14" s="87">
        <f t="shared" si="1"/>
        <v>110.57692307692308</v>
      </c>
      <c r="J14" s="47">
        <f t="shared" si="2"/>
        <v>115</v>
      </c>
    </row>
    <row r="15" spans="1:10" s="21" customFormat="1" ht="16.5">
      <c r="A15" s="26">
        <v>1</v>
      </c>
      <c r="B15" s="2" t="s">
        <v>1730</v>
      </c>
      <c r="C15" s="28" t="s">
        <v>1718</v>
      </c>
      <c r="D15" s="81">
        <f t="shared" si="0"/>
        <v>110.57692307692308</v>
      </c>
      <c r="E15" s="9">
        <v>115</v>
      </c>
      <c r="F15" s="2"/>
      <c r="G15" s="2"/>
      <c r="I15" s="87">
        <f t="shared" si="1"/>
        <v>110.57692307692308</v>
      </c>
      <c r="J15" s="47">
        <f t="shared" si="2"/>
        <v>115</v>
      </c>
    </row>
    <row r="16" spans="1:10" s="21" customFormat="1" ht="16.5">
      <c r="A16" s="26">
        <v>1</v>
      </c>
      <c r="B16" s="2" t="s">
        <v>1731</v>
      </c>
      <c r="C16" s="28" t="s">
        <v>1718</v>
      </c>
      <c r="D16" s="81">
        <f t="shared" si="0"/>
        <v>110.57692307692308</v>
      </c>
      <c r="E16" s="9">
        <v>115</v>
      </c>
      <c r="F16" s="2"/>
      <c r="G16" s="2"/>
      <c r="I16" s="87">
        <f t="shared" si="1"/>
        <v>110.57692307692308</v>
      </c>
      <c r="J16" s="47">
        <f t="shared" si="2"/>
        <v>115</v>
      </c>
    </row>
    <row r="17" spans="1:10" s="21" customFormat="1" ht="16.5">
      <c r="A17" s="26">
        <v>1</v>
      </c>
      <c r="B17" s="2" t="s">
        <v>1732</v>
      </c>
      <c r="C17" s="28" t="s">
        <v>1718</v>
      </c>
      <c r="D17" s="81">
        <f t="shared" si="0"/>
        <v>110.57692307692308</v>
      </c>
      <c r="E17" s="9">
        <v>115</v>
      </c>
      <c r="F17" s="2"/>
      <c r="G17" s="2"/>
      <c r="I17" s="87">
        <f t="shared" si="1"/>
        <v>110.57692307692308</v>
      </c>
      <c r="J17" s="47">
        <f t="shared" si="2"/>
        <v>115</v>
      </c>
    </row>
    <row r="18" spans="1:10" s="21" customFormat="1" ht="16.5">
      <c r="A18" s="26">
        <v>1</v>
      </c>
      <c r="B18" s="2" t="s">
        <v>1733</v>
      </c>
      <c r="C18" s="28" t="s">
        <v>1718</v>
      </c>
      <c r="D18" s="81">
        <f t="shared" si="0"/>
        <v>110.57692307692308</v>
      </c>
      <c r="E18" s="9">
        <v>115</v>
      </c>
      <c r="F18" s="2"/>
      <c r="G18" s="2"/>
      <c r="I18" s="87">
        <f t="shared" si="1"/>
        <v>110.57692307692308</v>
      </c>
      <c r="J18" s="47">
        <f t="shared" si="2"/>
        <v>115</v>
      </c>
    </row>
    <row r="19" spans="1:10" s="21" customFormat="1" ht="16.5">
      <c r="A19" s="26">
        <v>1</v>
      </c>
      <c r="B19" s="2" t="s">
        <v>1734</v>
      </c>
      <c r="C19" s="28" t="s">
        <v>1718</v>
      </c>
      <c r="D19" s="81">
        <f t="shared" si="0"/>
        <v>110.57692307692308</v>
      </c>
      <c r="E19" s="9">
        <v>115</v>
      </c>
      <c r="F19" s="2"/>
      <c r="G19" s="2"/>
      <c r="I19" s="87">
        <f t="shared" si="1"/>
        <v>110.57692307692308</v>
      </c>
      <c r="J19" s="47">
        <f t="shared" si="2"/>
        <v>115</v>
      </c>
    </row>
    <row r="20" spans="1:10" s="21" customFormat="1" ht="16.5">
      <c r="A20" s="26">
        <v>1</v>
      </c>
      <c r="B20" s="2" t="s">
        <v>1735</v>
      </c>
      <c r="C20" s="28" t="s">
        <v>1718</v>
      </c>
      <c r="D20" s="81">
        <f t="shared" si="0"/>
        <v>387.5</v>
      </c>
      <c r="E20" s="9">
        <v>403</v>
      </c>
      <c r="F20" s="2"/>
      <c r="G20" s="2"/>
      <c r="I20" s="87">
        <f t="shared" si="1"/>
        <v>387.5</v>
      </c>
      <c r="J20" s="47">
        <f t="shared" si="2"/>
        <v>403</v>
      </c>
    </row>
    <row r="21" spans="1:10" s="21" customFormat="1" ht="16.5">
      <c r="A21" s="26">
        <v>1</v>
      </c>
      <c r="B21" s="2" t="s">
        <v>1736</v>
      </c>
      <c r="C21" s="28" t="s">
        <v>1718</v>
      </c>
      <c r="D21" s="81">
        <f t="shared" si="0"/>
        <v>387.5</v>
      </c>
      <c r="E21" s="9">
        <v>403</v>
      </c>
      <c r="F21" s="2"/>
      <c r="G21" s="2"/>
      <c r="I21" s="87">
        <f t="shared" si="1"/>
        <v>387.5</v>
      </c>
      <c r="J21" s="47">
        <f t="shared" si="2"/>
        <v>403</v>
      </c>
    </row>
    <row r="22" spans="1:10" s="21" customFormat="1" ht="16.5">
      <c r="A22" s="26">
        <v>1</v>
      </c>
      <c r="B22" s="2" t="s">
        <v>1737</v>
      </c>
      <c r="C22" s="28" t="s">
        <v>1718</v>
      </c>
      <c r="D22" s="81">
        <f t="shared" si="0"/>
        <v>387.5</v>
      </c>
      <c r="E22" s="9">
        <v>403</v>
      </c>
      <c r="F22" s="2"/>
      <c r="G22" s="2"/>
      <c r="I22" s="87">
        <f t="shared" si="1"/>
        <v>387.5</v>
      </c>
      <c r="J22" s="47">
        <f t="shared" si="2"/>
        <v>403</v>
      </c>
    </row>
    <row r="23" spans="1:10" s="21" customFormat="1" ht="16.5">
      <c r="A23" s="26">
        <v>1</v>
      </c>
      <c r="B23" s="2" t="s">
        <v>1738</v>
      </c>
      <c r="C23" s="28" t="s">
        <v>1718</v>
      </c>
      <c r="D23" s="81">
        <f t="shared" si="0"/>
        <v>387.5</v>
      </c>
      <c r="E23" s="9">
        <v>403</v>
      </c>
      <c r="F23" s="2"/>
      <c r="G23" s="2"/>
      <c r="I23" s="87">
        <f t="shared" si="1"/>
        <v>387.5</v>
      </c>
      <c r="J23" s="47">
        <f t="shared" si="2"/>
        <v>403</v>
      </c>
    </row>
    <row r="24" spans="1:10" s="21" customFormat="1" ht="16.5">
      <c r="A24" s="26">
        <v>1</v>
      </c>
      <c r="B24" s="2" t="s">
        <v>1739</v>
      </c>
      <c r="C24" s="28" t="s">
        <v>1718</v>
      </c>
      <c r="D24" s="81">
        <f t="shared" si="0"/>
        <v>110.57692307692308</v>
      </c>
      <c r="E24" s="9">
        <v>115</v>
      </c>
      <c r="F24" s="2"/>
      <c r="G24" s="2"/>
      <c r="I24" s="87">
        <f t="shared" si="1"/>
        <v>110.57692307692308</v>
      </c>
      <c r="J24" s="47">
        <f t="shared" si="2"/>
        <v>115</v>
      </c>
    </row>
    <row r="25" spans="1:10" s="21" customFormat="1" ht="16.5">
      <c r="A25" s="26">
        <v>1</v>
      </c>
      <c r="B25" s="2" t="s">
        <v>1740</v>
      </c>
      <c r="C25" s="28" t="s">
        <v>1718</v>
      </c>
      <c r="D25" s="81">
        <f t="shared" si="0"/>
        <v>221.15384615384616</v>
      </c>
      <c r="E25" s="9">
        <v>230</v>
      </c>
      <c r="F25" s="2"/>
      <c r="G25" s="2"/>
      <c r="I25" s="87">
        <f t="shared" si="1"/>
        <v>221.15384615384616</v>
      </c>
      <c r="J25" s="47">
        <f t="shared" si="2"/>
        <v>230</v>
      </c>
    </row>
    <row r="26" spans="1:10" s="21" customFormat="1" ht="16.5">
      <c r="A26" s="26">
        <v>1</v>
      </c>
      <c r="B26" s="2" t="s">
        <v>1741</v>
      </c>
      <c r="C26" s="28" t="s">
        <v>1718</v>
      </c>
      <c r="D26" s="81">
        <f t="shared" si="0"/>
        <v>110.57692307692308</v>
      </c>
      <c r="E26" s="9">
        <v>115</v>
      </c>
      <c r="F26" s="2"/>
      <c r="G26" s="2"/>
      <c r="I26" s="87">
        <f t="shared" si="1"/>
        <v>110.57692307692308</v>
      </c>
      <c r="J26" s="47">
        <f t="shared" si="2"/>
        <v>115</v>
      </c>
    </row>
    <row r="27" spans="1:10" s="21" customFormat="1" ht="16.5">
      <c r="A27" s="26">
        <v>1</v>
      </c>
      <c r="B27" s="2" t="s">
        <v>1742</v>
      </c>
      <c r="C27" s="28" t="s">
        <v>1718</v>
      </c>
      <c r="D27" s="81">
        <f t="shared" si="0"/>
        <v>110.57692307692308</v>
      </c>
      <c r="E27" s="9">
        <v>115</v>
      </c>
      <c r="F27" s="2"/>
      <c r="G27" s="2"/>
      <c r="I27" s="87">
        <f t="shared" si="1"/>
        <v>110.57692307692308</v>
      </c>
      <c r="J27" s="47">
        <f t="shared" si="2"/>
        <v>115</v>
      </c>
    </row>
    <row r="28" spans="1:10" s="21" customFormat="1" ht="16.5">
      <c r="A28" s="26">
        <v>1</v>
      </c>
      <c r="B28" s="2" t="s">
        <v>1743</v>
      </c>
      <c r="C28" s="28" t="s">
        <v>1718</v>
      </c>
      <c r="D28" s="81">
        <f t="shared" si="0"/>
        <v>221.15384615384616</v>
      </c>
      <c r="E28" s="9">
        <v>230</v>
      </c>
      <c r="F28" s="2"/>
      <c r="G28" s="2"/>
      <c r="I28" s="87">
        <f t="shared" si="1"/>
        <v>221.15384615384616</v>
      </c>
      <c r="J28" s="47">
        <f t="shared" si="2"/>
        <v>230</v>
      </c>
    </row>
    <row r="29" spans="1:10" ht="16.5">
      <c r="A29" s="17">
        <v>1</v>
      </c>
      <c r="B29" s="2" t="s">
        <v>1744</v>
      </c>
      <c r="C29" s="28" t="s">
        <v>1745</v>
      </c>
      <c r="D29" s="81">
        <f t="shared" si="0"/>
        <v>47.59615384615385</v>
      </c>
      <c r="E29" s="9">
        <v>49.5</v>
      </c>
      <c r="F29" s="29"/>
      <c r="G29" s="10"/>
      <c r="I29" s="87">
        <f t="shared" si="1"/>
        <v>47.59615384615385</v>
      </c>
      <c r="J29" s="47">
        <f t="shared" si="2"/>
        <v>49.5</v>
      </c>
    </row>
    <row r="30" spans="1:10" ht="16.5">
      <c r="A30" s="17">
        <v>1</v>
      </c>
      <c r="B30" s="2" t="s">
        <v>1746</v>
      </c>
      <c r="C30" s="28" t="s">
        <v>1745</v>
      </c>
      <c r="D30" s="81">
        <f t="shared" si="0"/>
        <v>37.5</v>
      </c>
      <c r="E30" s="9">
        <v>39</v>
      </c>
      <c r="F30" s="29"/>
      <c r="G30" s="10"/>
      <c r="I30" s="87">
        <f t="shared" si="1"/>
        <v>37.5</v>
      </c>
      <c r="J30" s="47">
        <f t="shared" si="2"/>
        <v>39</v>
      </c>
    </row>
    <row r="31" spans="1:10" ht="16.5">
      <c r="A31" s="17">
        <v>1</v>
      </c>
      <c r="B31" s="2" t="s">
        <v>1747</v>
      </c>
      <c r="C31" s="28" t="s">
        <v>1745</v>
      </c>
      <c r="D31" s="81">
        <f t="shared" si="0"/>
        <v>11.442307692307692</v>
      </c>
      <c r="E31" s="9">
        <v>11.9</v>
      </c>
      <c r="F31" s="29"/>
      <c r="G31" s="10"/>
      <c r="I31" s="87">
        <f t="shared" si="1"/>
        <v>11.442307692307692</v>
      </c>
      <c r="J31" s="47">
        <f t="shared" si="2"/>
        <v>11.9</v>
      </c>
    </row>
    <row r="32" spans="1:10" ht="16.5">
      <c r="A32" s="17">
        <v>1</v>
      </c>
      <c r="B32" s="2" t="s">
        <v>1748</v>
      </c>
      <c r="C32" s="28" t="s">
        <v>1745</v>
      </c>
      <c r="D32" s="81">
        <f t="shared" si="0"/>
        <v>26.826923076923073</v>
      </c>
      <c r="E32" s="9">
        <v>27.9</v>
      </c>
      <c r="F32" s="29"/>
      <c r="G32" s="10"/>
      <c r="I32" s="87">
        <f t="shared" si="1"/>
        <v>26.826923076923073</v>
      </c>
      <c r="J32" s="47">
        <f t="shared" si="2"/>
        <v>27.9</v>
      </c>
    </row>
    <row r="33" spans="1:10" ht="16.5">
      <c r="A33" s="17">
        <v>1</v>
      </c>
      <c r="B33" s="2" t="s">
        <v>1749</v>
      </c>
      <c r="C33" s="28" t="s">
        <v>1745</v>
      </c>
      <c r="D33" s="81">
        <f t="shared" si="0"/>
        <v>38.26923076923077</v>
      </c>
      <c r="E33" s="9">
        <v>39.8</v>
      </c>
      <c r="F33" s="29"/>
      <c r="G33" s="10"/>
      <c r="I33" s="87">
        <f t="shared" si="1"/>
        <v>38.26923076923077</v>
      </c>
      <c r="J33" s="47">
        <f t="shared" si="2"/>
        <v>39.8</v>
      </c>
    </row>
    <row r="34" spans="1:10" ht="16.5">
      <c r="A34" s="17">
        <v>1</v>
      </c>
      <c r="B34" s="2" t="s">
        <v>1750</v>
      </c>
      <c r="C34" s="28" t="s">
        <v>1745</v>
      </c>
      <c r="D34" s="81">
        <f t="shared" si="0"/>
        <v>7.596153846153846</v>
      </c>
      <c r="E34" s="9">
        <v>7.9</v>
      </c>
      <c r="F34" s="29"/>
      <c r="G34" s="10"/>
      <c r="I34" s="87">
        <f t="shared" si="1"/>
        <v>7.596153846153846</v>
      </c>
      <c r="J34" s="47">
        <f t="shared" si="2"/>
        <v>7.9</v>
      </c>
    </row>
    <row r="35" spans="1:10" ht="16.5">
      <c r="A35" s="17">
        <v>1</v>
      </c>
      <c r="B35" s="2" t="s">
        <v>1751</v>
      </c>
      <c r="C35" s="28" t="s">
        <v>1745</v>
      </c>
      <c r="D35" s="81">
        <f t="shared" si="0"/>
        <v>12.403846153846153</v>
      </c>
      <c r="E35" s="9">
        <v>12.9</v>
      </c>
      <c r="F35" s="29"/>
      <c r="G35" s="10"/>
      <c r="I35" s="87">
        <f t="shared" si="1"/>
        <v>12.403846153846153</v>
      </c>
      <c r="J35" s="47">
        <f t="shared" si="2"/>
        <v>12.9</v>
      </c>
    </row>
    <row r="36" spans="1:10" ht="16.5">
      <c r="A36" s="17">
        <v>1</v>
      </c>
      <c r="B36" s="2" t="s">
        <v>1752</v>
      </c>
      <c r="C36" s="28" t="s">
        <v>1745</v>
      </c>
      <c r="D36" s="81">
        <f t="shared" si="0"/>
        <v>6.153846153846154</v>
      </c>
      <c r="E36" s="9">
        <v>6.4</v>
      </c>
      <c r="F36" s="29"/>
      <c r="G36" s="10"/>
      <c r="I36" s="87">
        <f t="shared" si="1"/>
        <v>6.153846153846154</v>
      </c>
      <c r="J36" s="47">
        <f t="shared" si="2"/>
        <v>6.4</v>
      </c>
    </row>
    <row r="37" spans="1:10" ht="16.5">
      <c r="A37" s="17">
        <v>1</v>
      </c>
      <c r="B37" s="2" t="s">
        <v>1753</v>
      </c>
      <c r="C37" s="28" t="s">
        <v>1745</v>
      </c>
      <c r="D37" s="81">
        <f t="shared" si="0"/>
        <v>8.557692307692308</v>
      </c>
      <c r="E37" s="9">
        <v>8.9</v>
      </c>
      <c r="F37" s="29"/>
      <c r="G37" s="10"/>
      <c r="I37" s="87">
        <f t="shared" si="1"/>
        <v>8.557692307692308</v>
      </c>
      <c r="J37" s="47">
        <f t="shared" si="2"/>
        <v>8.9</v>
      </c>
    </row>
    <row r="38" spans="1:10" ht="16.5">
      <c r="A38" s="17">
        <v>1</v>
      </c>
      <c r="B38" s="2" t="s">
        <v>1754</v>
      </c>
      <c r="C38" s="28" t="s">
        <v>1745</v>
      </c>
      <c r="D38" s="81">
        <f t="shared" si="0"/>
        <v>17.403846153846153</v>
      </c>
      <c r="E38" s="9">
        <v>18.1</v>
      </c>
      <c r="F38" s="29"/>
      <c r="G38" s="10"/>
      <c r="I38" s="87">
        <f t="shared" si="1"/>
        <v>17.403846153846153</v>
      </c>
      <c r="J38" s="47">
        <f t="shared" si="2"/>
        <v>18.1</v>
      </c>
    </row>
    <row r="39" spans="1:10" ht="16.5">
      <c r="A39" s="17">
        <v>1</v>
      </c>
      <c r="B39" s="2" t="s">
        <v>1755</v>
      </c>
      <c r="C39" s="28" t="s">
        <v>1745</v>
      </c>
      <c r="D39" s="81">
        <f t="shared" si="0"/>
        <v>35.09615384615385</v>
      </c>
      <c r="E39" s="9">
        <v>36.5</v>
      </c>
      <c r="F39" s="29"/>
      <c r="G39" s="10"/>
      <c r="I39" s="87">
        <f t="shared" si="1"/>
        <v>35.09615384615385</v>
      </c>
      <c r="J39" s="47">
        <f t="shared" si="2"/>
        <v>36.5</v>
      </c>
    </row>
    <row r="40" spans="1:10" ht="16.5">
      <c r="A40" s="17">
        <v>1</v>
      </c>
      <c r="B40" s="2" t="s">
        <v>1756</v>
      </c>
      <c r="C40" s="28" t="s">
        <v>1745</v>
      </c>
      <c r="D40" s="81">
        <f t="shared" si="0"/>
        <v>14.615384615384615</v>
      </c>
      <c r="E40" s="9">
        <v>15.2</v>
      </c>
      <c r="F40" s="29"/>
      <c r="G40" s="10"/>
      <c r="I40" s="87">
        <f t="shared" si="1"/>
        <v>14.615384615384615</v>
      </c>
      <c r="J40" s="47">
        <f t="shared" si="2"/>
        <v>15.2</v>
      </c>
    </row>
    <row r="41" spans="1:10" ht="16.5">
      <c r="A41" s="17">
        <v>1</v>
      </c>
      <c r="B41" s="2" t="s">
        <v>1757</v>
      </c>
      <c r="C41" s="28" t="s">
        <v>1745</v>
      </c>
      <c r="D41" s="81">
        <f t="shared" si="0"/>
        <v>31.442307692307693</v>
      </c>
      <c r="E41" s="9">
        <v>32.7</v>
      </c>
      <c r="F41" s="29"/>
      <c r="G41" s="10"/>
      <c r="I41" s="87">
        <f t="shared" si="1"/>
        <v>31.442307692307693</v>
      </c>
      <c r="J41" s="47">
        <f t="shared" si="2"/>
        <v>32.7</v>
      </c>
    </row>
    <row r="42" spans="1:10" ht="16.5">
      <c r="A42" s="17">
        <v>1</v>
      </c>
      <c r="B42" s="2" t="s">
        <v>1758</v>
      </c>
      <c r="C42" s="28" t="s">
        <v>1745</v>
      </c>
      <c r="D42" s="81">
        <f t="shared" si="0"/>
        <v>7.596153846153846</v>
      </c>
      <c r="E42" s="9">
        <v>7.9</v>
      </c>
      <c r="F42" s="29"/>
      <c r="G42" s="10"/>
      <c r="I42" s="87">
        <f t="shared" si="1"/>
        <v>7.596153846153846</v>
      </c>
      <c r="J42" s="47">
        <f t="shared" si="2"/>
        <v>7.9</v>
      </c>
    </row>
    <row r="43" spans="1:10" ht="16.5">
      <c r="A43" s="17">
        <v>1</v>
      </c>
      <c r="B43" s="2" t="s">
        <v>1759</v>
      </c>
      <c r="C43" s="28" t="s">
        <v>1745</v>
      </c>
      <c r="D43" s="81">
        <f t="shared" si="0"/>
        <v>28.749999999999996</v>
      </c>
      <c r="E43" s="9">
        <v>29.9</v>
      </c>
      <c r="F43" s="29"/>
      <c r="G43" s="10"/>
      <c r="I43" s="87">
        <f t="shared" si="1"/>
        <v>28.749999999999996</v>
      </c>
      <c r="J43" s="47">
        <f t="shared" si="2"/>
        <v>29.9</v>
      </c>
    </row>
    <row r="44" spans="1:10" ht="16.5">
      <c r="A44" s="17">
        <v>1</v>
      </c>
      <c r="B44" s="2" t="s">
        <v>1760</v>
      </c>
      <c r="C44" s="28" t="s">
        <v>1745</v>
      </c>
      <c r="D44" s="81">
        <f t="shared" si="0"/>
        <v>8.846153846153845</v>
      </c>
      <c r="E44" s="9">
        <v>9.2</v>
      </c>
      <c r="F44" s="29"/>
      <c r="G44" s="10"/>
      <c r="I44" s="87">
        <f t="shared" si="1"/>
        <v>8.846153846153845</v>
      </c>
      <c r="J44" s="47">
        <f t="shared" si="2"/>
        <v>9.2</v>
      </c>
    </row>
    <row r="45" spans="1:10" ht="16.5">
      <c r="A45" s="17">
        <v>1</v>
      </c>
      <c r="B45" s="2" t="s">
        <v>1761</v>
      </c>
      <c r="C45" s="28" t="s">
        <v>1745</v>
      </c>
      <c r="D45" s="81">
        <f t="shared" si="0"/>
        <v>8.557692307692308</v>
      </c>
      <c r="E45" s="9">
        <v>8.9</v>
      </c>
      <c r="F45" s="29"/>
      <c r="G45" s="10"/>
      <c r="I45" s="87">
        <f t="shared" si="1"/>
        <v>8.557692307692308</v>
      </c>
      <c r="J45" s="47">
        <f t="shared" si="2"/>
        <v>8.9</v>
      </c>
    </row>
    <row r="46" spans="1:10" ht="16.5">
      <c r="A46" s="17">
        <v>1</v>
      </c>
      <c r="B46" s="2" t="s">
        <v>1762</v>
      </c>
      <c r="C46" s="28" t="s">
        <v>1745</v>
      </c>
      <c r="D46" s="81">
        <f t="shared" si="0"/>
        <v>18.46153846153846</v>
      </c>
      <c r="E46" s="9">
        <v>19.2</v>
      </c>
      <c r="F46" s="29"/>
      <c r="G46" s="10"/>
      <c r="I46" s="87">
        <f t="shared" si="1"/>
        <v>18.46153846153846</v>
      </c>
      <c r="J46" s="47">
        <f t="shared" si="2"/>
        <v>19.2</v>
      </c>
    </row>
    <row r="47" spans="1:10" ht="16.5">
      <c r="A47" s="17">
        <v>1</v>
      </c>
      <c r="B47" s="2" t="s">
        <v>1763</v>
      </c>
      <c r="C47" s="28" t="s">
        <v>1745</v>
      </c>
      <c r="D47" s="81">
        <f t="shared" si="0"/>
        <v>36.63461538461539</v>
      </c>
      <c r="E47" s="9">
        <v>38.1</v>
      </c>
      <c r="F47" s="29"/>
      <c r="G47" s="10"/>
      <c r="I47" s="87">
        <f t="shared" si="1"/>
        <v>36.63461538461539</v>
      </c>
      <c r="J47" s="47">
        <f t="shared" si="2"/>
        <v>38.1</v>
      </c>
    </row>
    <row r="48" spans="1:10" ht="16.5">
      <c r="A48" s="17">
        <v>1</v>
      </c>
      <c r="B48" s="2" t="s">
        <v>1764</v>
      </c>
      <c r="C48" s="28" t="s">
        <v>1745</v>
      </c>
      <c r="D48" s="81">
        <f t="shared" si="0"/>
        <v>18.94230769230769</v>
      </c>
      <c r="E48" s="30">
        <v>19.7</v>
      </c>
      <c r="F48" s="29"/>
      <c r="G48" s="10"/>
      <c r="I48" s="87">
        <f t="shared" si="1"/>
        <v>18.94230769230769</v>
      </c>
      <c r="J48" s="47">
        <f t="shared" si="2"/>
        <v>19.7</v>
      </c>
    </row>
    <row r="49" spans="1:10" ht="16.5">
      <c r="A49" s="17">
        <v>1</v>
      </c>
      <c r="B49" s="2" t="s">
        <v>1765</v>
      </c>
      <c r="C49" s="28" t="s">
        <v>1745</v>
      </c>
      <c r="D49" s="81">
        <f t="shared" si="0"/>
        <v>17.21153846153846</v>
      </c>
      <c r="E49" s="30">
        <v>17.9</v>
      </c>
      <c r="F49" s="29"/>
      <c r="G49" s="10"/>
      <c r="I49" s="87">
        <f t="shared" si="1"/>
        <v>17.21153846153846</v>
      </c>
      <c r="J49" s="47">
        <f t="shared" si="2"/>
        <v>17.9</v>
      </c>
    </row>
    <row r="50" spans="1:10" ht="16.5">
      <c r="A50" s="17">
        <v>1</v>
      </c>
      <c r="B50" s="2" t="s">
        <v>1766</v>
      </c>
      <c r="C50" s="28" t="s">
        <v>1745</v>
      </c>
      <c r="D50" s="81">
        <f t="shared" si="0"/>
        <v>17.69230769230769</v>
      </c>
      <c r="E50" s="4">
        <v>18.4</v>
      </c>
      <c r="F50" s="29"/>
      <c r="G50" s="10"/>
      <c r="I50" s="87">
        <f t="shared" si="1"/>
        <v>17.69230769230769</v>
      </c>
      <c r="J50" s="47">
        <f t="shared" si="2"/>
        <v>18.4</v>
      </c>
    </row>
    <row r="51" spans="1:10" ht="16.5">
      <c r="A51" s="17">
        <v>1</v>
      </c>
      <c r="B51" s="2" t="s">
        <v>1767</v>
      </c>
      <c r="C51" s="28" t="s">
        <v>1745</v>
      </c>
      <c r="D51" s="81">
        <f t="shared" si="0"/>
        <v>7.596153846153846</v>
      </c>
      <c r="E51" s="4">
        <v>7.9</v>
      </c>
      <c r="F51" s="29"/>
      <c r="G51" s="10"/>
      <c r="I51" s="87">
        <f t="shared" si="1"/>
        <v>7.596153846153846</v>
      </c>
      <c r="J51" s="47">
        <f t="shared" si="2"/>
        <v>7.9</v>
      </c>
    </row>
    <row r="52" spans="1:10" ht="16.5">
      <c r="A52" s="17">
        <v>1</v>
      </c>
      <c r="B52" s="2" t="s">
        <v>1768</v>
      </c>
      <c r="C52" s="28" t="s">
        <v>1745</v>
      </c>
      <c r="D52" s="81">
        <f t="shared" si="0"/>
        <v>27.5</v>
      </c>
      <c r="E52" s="4">
        <v>28.6</v>
      </c>
      <c r="F52" s="29"/>
      <c r="G52" s="10"/>
      <c r="I52" s="87">
        <f t="shared" si="1"/>
        <v>27.5</v>
      </c>
      <c r="J52" s="47">
        <f t="shared" si="2"/>
        <v>28.6</v>
      </c>
    </row>
    <row r="53" spans="1:10" ht="16.5">
      <c r="A53" s="17">
        <v>1</v>
      </c>
      <c r="B53" s="2" t="s">
        <v>1769</v>
      </c>
      <c r="C53" s="28" t="s">
        <v>1745</v>
      </c>
      <c r="D53" s="81">
        <f t="shared" si="0"/>
        <v>7.596153846153846</v>
      </c>
      <c r="E53" s="4">
        <v>7.9</v>
      </c>
      <c r="F53" s="29"/>
      <c r="G53" s="10"/>
      <c r="I53" s="87">
        <f t="shared" si="1"/>
        <v>7.596153846153846</v>
      </c>
      <c r="J53" s="47">
        <f t="shared" si="2"/>
        <v>7.9</v>
      </c>
    </row>
    <row r="54" spans="1:10" ht="16.5">
      <c r="A54" s="17">
        <v>1</v>
      </c>
      <c r="B54" s="2" t="s">
        <v>1770</v>
      </c>
      <c r="C54" s="28" t="s">
        <v>1745</v>
      </c>
      <c r="D54" s="81">
        <f t="shared" si="0"/>
        <v>23.653846153846153</v>
      </c>
      <c r="E54" s="4">
        <v>24.6</v>
      </c>
      <c r="F54" s="29"/>
      <c r="G54" s="10"/>
      <c r="I54" s="87">
        <f t="shared" si="1"/>
        <v>23.653846153846153</v>
      </c>
      <c r="J54" s="47">
        <f t="shared" si="2"/>
        <v>24.6</v>
      </c>
    </row>
    <row r="55" spans="1:10" ht="16.5">
      <c r="A55" s="17">
        <v>1</v>
      </c>
      <c r="B55" s="2" t="s">
        <v>1771</v>
      </c>
      <c r="C55" s="28" t="s">
        <v>1745</v>
      </c>
      <c r="D55" s="81">
        <f t="shared" si="0"/>
        <v>7.596153846153846</v>
      </c>
      <c r="E55" s="4">
        <v>7.9</v>
      </c>
      <c r="F55" s="29"/>
      <c r="G55" s="10"/>
      <c r="I55" s="87">
        <f t="shared" si="1"/>
        <v>7.596153846153846</v>
      </c>
      <c r="J55" s="47">
        <f t="shared" si="2"/>
        <v>7.9</v>
      </c>
    </row>
    <row r="56" spans="1:10" ht="16.5">
      <c r="A56" s="17">
        <v>1</v>
      </c>
      <c r="B56" s="2" t="s">
        <v>1772</v>
      </c>
      <c r="C56" s="28" t="s">
        <v>1745</v>
      </c>
      <c r="D56" s="81">
        <f t="shared" si="0"/>
        <v>7.596153846153846</v>
      </c>
      <c r="E56" s="4">
        <v>7.9</v>
      </c>
      <c r="F56" s="29"/>
      <c r="G56" s="10"/>
      <c r="I56" s="87">
        <f t="shared" si="1"/>
        <v>7.596153846153846</v>
      </c>
      <c r="J56" s="47">
        <f t="shared" si="2"/>
        <v>7.9</v>
      </c>
    </row>
    <row r="57" spans="1:10" ht="16.5">
      <c r="A57" s="17">
        <v>1</v>
      </c>
      <c r="B57" s="2" t="s">
        <v>1773</v>
      </c>
      <c r="C57" s="28" t="s">
        <v>1745</v>
      </c>
      <c r="D57" s="81">
        <f t="shared" si="0"/>
        <v>8.557692307692308</v>
      </c>
      <c r="E57" s="4">
        <v>8.9</v>
      </c>
      <c r="F57" s="29"/>
      <c r="G57" s="10"/>
      <c r="I57" s="87">
        <f t="shared" si="1"/>
        <v>8.557692307692308</v>
      </c>
      <c r="J57" s="47">
        <f t="shared" si="2"/>
        <v>8.9</v>
      </c>
    </row>
    <row r="58" spans="1:10" ht="16.5">
      <c r="A58" s="17">
        <v>1</v>
      </c>
      <c r="B58" s="2" t="s">
        <v>1774</v>
      </c>
      <c r="C58" s="28" t="s">
        <v>1745</v>
      </c>
      <c r="D58" s="81">
        <f t="shared" si="0"/>
        <v>33.26923076923077</v>
      </c>
      <c r="E58" s="4">
        <v>34.6</v>
      </c>
      <c r="F58" s="29"/>
      <c r="G58" s="10"/>
      <c r="I58" s="87">
        <f t="shared" si="1"/>
        <v>33.26923076923077</v>
      </c>
      <c r="J58" s="47">
        <f t="shared" si="2"/>
        <v>34.6</v>
      </c>
    </row>
    <row r="59" spans="1:10" ht="16.5">
      <c r="A59" s="17">
        <v>1</v>
      </c>
      <c r="B59" s="2" t="s">
        <v>1775</v>
      </c>
      <c r="C59" s="28" t="s">
        <v>1745</v>
      </c>
      <c r="D59" s="81">
        <f t="shared" si="0"/>
        <v>12.596153846153845</v>
      </c>
      <c r="E59" s="4">
        <v>13.1</v>
      </c>
      <c r="F59" s="29"/>
      <c r="G59" s="10"/>
      <c r="I59" s="87">
        <f t="shared" si="1"/>
        <v>12.596153846153845</v>
      </c>
      <c r="J59" s="47">
        <f t="shared" si="2"/>
        <v>13.1</v>
      </c>
    </row>
    <row r="60" spans="1:10" ht="16.5">
      <c r="A60" s="17">
        <v>1</v>
      </c>
      <c r="B60" s="2" t="s">
        <v>1776</v>
      </c>
      <c r="C60" s="28" t="s">
        <v>1745</v>
      </c>
      <c r="D60" s="81">
        <f t="shared" si="0"/>
        <v>18.94230769230769</v>
      </c>
      <c r="E60" s="4">
        <v>19.7</v>
      </c>
      <c r="F60" s="29"/>
      <c r="G60" s="10"/>
      <c r="I60" s="87">
        <f t="shared" si="1"/>
        <v>18.94230769230769</v>
      </c>
      <c r="J60" s="47">
        <f t="shared" si="2"/>
        <v>19.7</v>
      </c>
    </row>
    <row r="61" spans="1:10" ht="16.5">
      <c r="A61" s="17">
        <v>1</v>
      </c>
      <c r="B61" s="2" t="s">
        <v>1777</v>
      </c>
      <c r="C61" s="28" t="s">
        <v>1745</v>
      </c>
      <c r="D61" s="81">
        <f t="shared" si="0"/>
        <v>17.019230769230766</v>
      </c>
      <c r="E61" s="4">
        <v>17.7</v>
      </c>
      <c r="F61" s="29"/>
      <c r="G61" s="10"/>
      <c r="I61" s="87">
        <f t="shared" si="1"/>
        <v>17.019230769230766</v>
      </c>
      <c r="J61" s="47">
        <f t="shared" si="2"/>
        <v>17.7</v>
      </c>
    </row>
    <row r="62" spans="1:10" ht="16.5">
      <c r="A62" s="17">
        <v>1</v>
      </c>
      <c r="B62" s="2" t="s">
        <v>1778</v>
      </c>
      <c r="C62" s="28" t="s">
        <v>1745</v>
      </c>
      <c r="D62" s="81">
        <f t="shared" si="0"/>
        <v>7.596153846153846</v>
      </c>
      <c r="E62" s="4">
        <v>7.9</v>
      </c>
      <c r="F62" s="29"/>
      <c r="G62" s="10"/>
      <c r="I62" s="87">
        <f t="shared" si="1"/>
        <v>7.596153846153846</v>
      </c>
      <c r="J62" s="47">
        <f t="shared" si="2"/>
        <v>7.9</v>
      </c>
    </row>
    <row r="63" spans="1:10" ht="16.5">
      <c r="A63" s="17">
        <v>1</v>
      </c>
      <c r="B63" s="2" t="s">
        <v>1779</v>
      </c>
      <c r="C63" s="28" t="s">
        <v>1745</v>
      </c>
      <c r="D63" s="81">
        <f t="shared" si="0"/>
        <v>7.596153846153846</v>
      </c>
      <c r="E63" s="4">
        <v>7.9</v>
      </c>
      <c r="F63" s="29"/>
      <c r="G63" s="10"/>
      <c r="I63" s="87">
        <f t="shared" si="1"/>
        <v>7.596153846153846</v>
      </c>
      <c r="J63" s="47">
        <f t="shared" si="2"/>
        <v>7.9</v>
      </c>
    </row>
    <row r="64" spans="1:10" ht="16.5">
      <c r="A64" s="17">
        <v>1</v>
      </c>
      <c r="B64" s="2" t="s">
        <v>1780</v>
      </c>
      <c r="C64" s="28" t="s">
        <v>1745</v>
      </c>
      <c r="D64" s="81">
        <f t="shared" si="0"/>
        <v>11.923076923076923</v>
      </c>
      <c r="E64" s="4">
        <v>12.4</v>
      </c>
      <c r="F64" s="29"/>
      <c r="G64" s="10"/>
      <c r="I64" s="87">
        <f t="shared" si="1"/>
        <v>11.923076923076923</v>
      </c>
      <c r="J64" s="47">
        <f t="shared" si="2"/>
        <v>12.4</v>
      </c>
    </row>
    <row r="65" spans="1:10" ht="16.5">
      <c r="A65" s="17">
        <v>1</v>
      </c>
      <c r="B65" s="2" t="s">
        <v>1781</v>
      </c>
      <c r="C65" s="28" t="s">
        <v>1745</v>
      </c>
      <c r="D65" s="81">
        <f t="shared" si="0"/>
        <v>13.557692307692307</v>
      </c>
      <c r="E65" s="4">
        <v>14.1</v>
      </c>
      <c r="F65" s="29"/>
      <c r="G65" s="10"/>
      <c r="I65" s="87">
        <f t="shared" si="1"/>
        <v>13.557692307692307</v>
      </c>
      <c r="J65" s="47">
        <f t="shared" si="2"/>
        <v>14.1</v>
      </c>
    </row>
    <row r="66" spans="1:10" ht="16.5">
      <c r="A66" s="17">
        <v>1</v>
      </c>
      <c r="B66" s="2" t="s">
        <v>1782</v>
      </c>
      <c r="C66" s="28" t="s">
        <v>1745</v>
      </c>
      <c r="D66" s="81">
        <f t="shared" si="0"/>
        <v>28.653846153846153</v>
      </c>
      <c r="E66" s="4">
        <v>29.8</v>
      </c>
      <c r="F66" s="29"/>
      <c r="G66" s="10"/>
      <c r="I66" s="87">
        <f t="shared" si="1"/>
        <v>28.653846153846153</v>
      </c>
      <c r="J66" s="47">
        <f t="shared" si="2"/>
        <v>29.8</v>
      </c>
    </row>
    <row r="67" spans="1:10" ht="16.5">
      <c r="A67" s="17">
        <v>1</v>
      </c>
      <c r="B67" s="2" t="s">
        <v>1783</v>
      </c>
      <c r="C67" s="28" t="s">
        <v>1745</v>
      </c>
      <c r="D67" s="81">
        <f aca="true" t="shared" si="3" ref="D67:D130">E67/1.04</f>
        <v>9.134615384615385</v>
      </c>
      <c r="E67" s="4">
        <v>9.5</v>
      </c>
      <c r="F67" s="29"/>
      <c r="G67" s="10"/>
      <c r="I67" s="87">
        <f t="shared" si="1"/>
        <v>9.134615384615385</v>
      </c>
      <c r="J67" s="47">
        <f t="shared" si="2"/>
        <v>9.5</v>
      </c>
    </row>
    <row r="68" spans="1:10" ht="16.5">
      <c r="A68" s="17">
        <v>1</v>
      </c>
      <c r="B68" s="2" t="s">
        <v>1784</v>
      </c>
      <c r="C68" s="28" t="s">
        <v>1745</v>
      </c>
      <c r="D68" s="81">
        <f t="shared" si="3"/>
        <v>25.288461538461537</v>
      </c>
      <c r="E68" s="4">
        <v>26.3</v>
      </c>
      <c r="F68" s="29"/>
      <c r="G68" s="10"/>
      <c r="I68" s="87">
        <f aca="true" t="shared" si="4" ref="I68:I131">+A68*D68</f>
        <v>25.288461538461537</v>
      </c>
      <c r="J68" s="47">
        <f aca="true" t="shared" si="5" ref="J68:J131">+E68*A68</f>
        <v>26.3</v>
      </c>
    </row>
    <row r="69" spans="1:10" ht="16.5">
      <c r="A69" s="17">
        <v>1</v>
      </c>
      <c r="B69" s="2" t="s">
        <v>1785</v>
      </c>
      <c r="C69" s="28" t="s">
        <v>1745</v>
      </c>
      <c r="D69" s="81">
        <f t="shared" si="3"/>
        <v>11.538461538461538</v>
      </c>
      <c r="E69" s="4">
        <v>12</v>
      </c>
      <c r="F69" s="29"/>
      <c r="G69" s="10"/>
      <c r="I69" s="87">
        <f t="shared" si="4"/>
        <v>11.538461538461538</v>
      </c>
      <c r="J69" s="47">
        <f t="shared" si="5"/>
        <v>12</v>
      </c>
    </row>
    <row r="70" spans="1:10" ht="16.5">
      <c r="A70" s="17">
        <v>1</v>
      </c>
      <c r="B70" s="2" t="s">
        <v>1786</v>
      </c>
      <c r="C70" s="28" t="s">
        <v>1745</v>
      </c>
      <c r="D70" s="81">
        <f t="shared" si="3"/>
        <v>22.115384615384613</v>
      </c>
      <c r="E70" s="4">
        <v>23</v>
      </c>
      <c r="F70" s="29"/>
      <c r="G70" s="10"/>
      <c r="I70" s="87">
        <f t="shared" si="4"/>
        <v>22.115384615384613</v>
      </c>
      <c r="J70" s="47">
        <f t="shared" si="5"/>
        <v>23</v>
      </c>
    </row>
    <row r="71" spans="1:10" ht="16.5">
      <c r="A71" s="17">
        <v>1</v>
      </c>
      <c r="B71" s="2" t="s">
        <v>1787</v>
      </c>
      <c r="C71" s="28" t="s">
        <v>1745</v>
      </c>
      <c r="D71" s="81">
        <f t="shared" si="3"/>
        <v>21.442307692307693</v>
      </c>
      <c r="E71" s="4">
        <v>22.3</v>
      </c>
      <c r="F71" s="29"/>
      <c r="G71" s="10"/>
      <c r="I71" s="87">
        <f t="shared" si="4"/>
        <v>21.442307692307693</v>
      </c>
      <c r="J71" s="47">
        <f t="shared" si="5"/>
        <v>22.3</v>
      </c>
    </row>
    <row r="72" spans="1:10" ht="16.5">
      <c r="A72" s="17">
        <v>1</v>
      </c>
      <c r="B72" s="2" t="s">
        <v>1788</v>
      </c>
      <c r="C72" s="28" t="s">
        <v>1745</v>
      </c>
      <c r="D72" s="81">
        <f t="shared" si="3"/>
        <v>20.28846153846154</v>
      </c>
      <c r="E72" s="4">
        <v>21.1</v>
      </c>
      <c r="F72" s="29"/>
      <c r="G72" s="10"/>
      <c r="I72" s="87">
        <f t="shared" si="4"/>
        <v>20.28846153846154</v>
      </c>
      <c r="J72" s="47">
        <f t="shared" si="5"/>
        <v>21.1</v>
      </c>
    </row>
    <row r="73" spans="1:10" ht="16.5">
      <c r="A73" s="17">
        <v>1</v>
      </c>
      <c r="B73" s="2" t="s">
        <v>1789</v>
      </c>
      <c r="C73" s="28" t="s">
        <v>1745</v>
      </c>
      <c r="D73" s="81">
        <f t="shared" si="3"/>
        <v>10.769230769230768</v>
      </c>
      <c r="E73" s="4">
        <v>11.2</v>
      </c>
      <c r="F73" s="29"/>
      <c r="G73" s="10"/>
      <c r="I73" s="87">
        <f t="shared" si="4"/>
        <v>10.769230769230768</v>
      </c>
      <c r="J73" s="47">
        <f t="shared" si="5"/>
        <v>11.2</v>
      </c>
    </row>
    <row r="74" spans="1:10" ht="16.5">
      <c r="A74" s="17">
        <v>1</v>
      </c>
      <c r="B74" s="2" t="s">
        <v>1790</v>
      </c>
      <c r="C74" s="28" t="s">
        <v>1745</v>
      </c>
      <c r="D74" s="81">
        <f t="shared" si="3"/>
        <v>18.365384615384617</v>
      </c>
      <c r="E74" s="4">
        <v>19.1</v>
      </c>
      <c r="F74" s="29"/>
      <c r="G74" s="10"/>
      <c r="I74" s="87">
        <f t="shared" si="4"/>
        <v>18.365384615384617</v>
      </c>
      <c r="J74" s="47">
        <f t="shared" si="5"/>
        <v>19.1</v>
      </c>
    </row>
    <row r="75" spans="1:10" ht="16.5">
      <c r="A75" s="17">
        <v>1</v>
      </c>
      <c r="B75" s="2" t="s">
        <v>1791</v>
      </c>
      <c r="C75" s="28" t="s">
        <v>1745</v>
      </c>
      <c r="D75" s="81">
        <f t="shared" si="3"/>
        <v>10.769230769230768</v>
      </c>
      <c r="E75" s="4">
        <v>11.2</v>
      </c>
      <c r="F75" s="29"/>
      <c r="G75" s="10"/>
      <c r="I75" s="87">
        <f t="shared" si="4"/>
        <v>10.769230769230768</v>
      </c>
      <c r="J75" s="47">
        <f t="shared" si="5"/>
        <v>11.2</v>
      </c>
    </row>
    <row r="76" spans="1:10" ht="16.5">
      <c r="A76" s="17">
        <v>1</v>
      </c>
      <c r="B76" s="2" t="s">
        <v>1792</v>
      </c>
      <c r="C76" s="28" t="s">
        <v>1745</v>
      </c>
      <c r="D76" s="81">
        <f t="shared" si="3"/>
        <v>22.692307692307693</v>
      </c>
      <c r="E76" s="4">
        <v>23.6</v>
      </c>
      <c r="F76" s="29"/>
      <c r="G76" s="10"/>
      <c r="I76" s="87">
        <f t="shared" si="4"/>
        <v>22.692307692307693</v>
      </c>
      <c r="J76" s="47">
        <f t="shared" si="5"/>
        <v>23.6</v>
      </c>
    </row>
    <row r="77" spans="1:10" ht="16.5">
      <c r="A77" s="17">
        <v>1</v>
      </c>
      <c r="B77" s="2" t="s">
        <v>1793</v>
      </c>
      <c r="C77" s="28" t="s">
        <v>1745</v>
      </c>
      <c r="D77" s="81">
        <f t="shared" si="3"/>
        <v>19.326923076923077</v>
      </c>
      <c r="E77" s="4">
        <v>20.1</v>
      </c>
      <c r="F77" s="29"/>
      <c r="G77" s="10"/>
      <c r="I77" s="87">
        <f t="shared" si="4"/>
        <v>19.326923076923077</v>
      </c>
      <c r="J77" s="47">
        <f t="shared" si="5"/>
        <v>20.1</v>
      </c>
    </row>
    <row r="78" spans="1:10" ht="16.5">
      <c r="A78" s="17">
        <v>1</v>
      </c>
      <c r="B78" s="2" t="s">
        <v>1794</v>
      </c>
      <c r="C78" s="28" t="s">
        <v>1745</v>
      </c>
      <c r="D78" s="81">
        <f t="shared" si="3"/>
        <v>35.96153846153846</v>
      </c>
      <c r="E78" s="4">
        <v>37.4</v>
      </c>
      <c r="F78" s="29"/>
      <c r="G78" s="10"/>
      <c r="I78" s="87">
        <f t="shared" si="4"/>
        <v>35.96153846153846</v>
      </c>
      <c r="J78" s="47">
        <f t="shared" si="5"/>
        <v>37.4</v>
      </c>
    </row>
    <row r="79" spans="1:10" ht="16.5">
      <c r="A79" s="17">
        <v>1</v>
      </c>
      <c r="B79" s="2" t="s">
        <v>1795</v>
      </c>
      <c r="C79" s="28" t="s">
        <v>1745</v>
      </c>
      <c r="D79" s="81">
        <f t="shared" si="3"/>
        <v>26.153846153846153</v>
      </c>
      <c r="E79" s="4">
        <v>27.2</v>
      </c>
      <c r="F79" s="29"/>
      <c r="G79" s="10"/>
      <c r="I79" s="87">
        <f t="shared" si="4"/>
        <v>26.153846153846153</v>
      </c>
      <c r="J79" s="47">
        <f t="shared" si="5"/>
        <v>27.2</v>
      </c>
    </row>
    <row r="80" spans="1:10" ht="16.5">
      <c r="A80" s="17">
        <v>1</v>
      </c>
      <c r="B80" s="2" t="s">
        <v>1796</v>
      </c>
      <c r="C80" s="28" t="s">
        <v>1745</v>
      </c>
      <c r="D80" s="81">
        <f t="shared" si="3"/>
        <v>23.076923076923077</v>
      </c>
      <c r="E80" s="4">
        <v>24</v>
      </c>
      <c r="F80" s="29"/>
      <c r="G80" s="10"/>
      <c r="I80" s="87">
        <f t="shared" si="4"/>
        <v>23.076923076923077</v>
      </c>
      <c r="J80" s="47">
        <f t="shared" si="5"/>
        <v>24</v>
      </c>
    </row>
    <row r="81" spans="1:10" ht="16.5">
      <c r="A81" s="17">
        <v>1</v>
      </c>
      <c r="B81" s="2" t="s">
        <v>1797</v>
      </c>
      <c r="C81" s="28" t="s">
        <v>1745</v>
      </c>
      <c r="D81" s="81">
        <f t="shared" si="3"/>
        <v>54.42307692307692</v>
      </c>
      <c r="E81" s="4">
        <v>56.6</v>
      </c>
      <c r="F81" s="29"/>
      <c r="G81" s="10"/>
      <c r="I81" s="87">
        <f t="shared" si="4"/>
        <v>54.42307692307692</v>
      </c>
      <c r="J81" s="47">
        <f t="shared" si="5"/>
        <v>56.6</v>
      </c>
    </row>
    <row r="82" spans="1:10" ht="16.5">
      <c r="A82" s="17">
        <v>1</v>
      </c>
      <c r="B82" s="2" t="s">
        <v>1798</v>
      </c>
      <c r="C82" s="28" t="s">
        <v>1745</v>
      </c>
      <c r="D82" s="81">
        <f t="shared" si="3"/>
        <v>26.923076923076923</v>
      </c>
      <c r="E82" s="4">
        <v>28</v>
      </c>
      <c r="F82" s="29"/>
      <c r="G82" s="10"/>
      <c r="I82" s="87">
        <f t="shared" si="4"/>
        <v>26.923076923076923</v>
      </c>
      <c r="J82" s="47">
        <f t="shared" si="5"/>
        <v>28</v>
      </c>
    </row>
    <row r="83" spans="1:10" ht="16.5">
      <c r="A83" s="17">
        <v>1</v>
      </c>
      <c r="B83" s="2" t="s">
        <v>1799</v>
      </c>
      <c r="C83" s="28" t="s">
        <v>1745</v>
      </c>
      <c r="D83" s="81">
        <f t="shared" si="3"/>
        <v>19.23076923076923</v>
      </c>
      <c r="E83" s="4">
        <v>20</v>
      </c>
      <c r="F83" s="29"/>
      <c r="G83" s="10"/>
      <c r="I83" s="87">
        <f t="shared" si="4"/>
        <v>19.23076923076923</v>
      </c>
      <c r="J83" s="47">
        <f t="shared" si="5"/>
        <v>20</v>
      </c>
    </row>
    <row r="84" spans="1:10" ht="16.5">
      <c r="A84" s="17">
        <v>1</v>
      </c>
      <c r="B84" s="2" t="s">
        <v>1800</v>
      </c>
      <c r="C84" s="28" t="s">
        <v>1745</v>
      </c>
      <c r="D84" s="81">
        <f t="shared" si="3"/>
        <v>25.865384615384613</v>
      </c>
      <c r="E84" s="4">
        <v>26.9</v>
      </c>
      <c r="F84" s="29"/>
      <c r="G84" s="10"/>
      <c r="I84" s="87">
        <f t="shared" si="4"/>
        <v>25.865384615384613</v>
      </c>
      <c r="J84" s="47">
        <f t="shared" si="5"/>
        <v>26.9</v>
      </c>
    </row>
    <row r="85" spans="1:10" ht="16.5">
      <c r="A85" s="17">
        <v>1</v>
      </c>
      <c r="B85" s="2" t="s">
        <v>1801</v>
      </c>
      <c r="C85" s="28" t="s">
        <v>1745</v>
      </c>
      <c r="D85" s="81">
        <f t="shared" si="3"/>
        <v>13.461538461538462</v>
      </c>
      <c r="E85" s="4">
        <v>14</v>
      </c>
      <c r="F85" s="29"/>
      <c r="G85" s="10"/>
      <c r="I85" s="87">
        <f t="shared" si="4"/>
        <v>13.461538461538462</v>
      </c>
      <c r="J85" s="47">
        <f t="shared" si="5"/>
        <v>14</v>
      </c>
    </row>
    <row r="86" spans="1:10" ht="16.5">
      <c r="A86" s="17">
        <v>1</v>
      </c>
      <c r="B86" s="2" t="s">
        <v>1802</v>
      </c>
      <c r="C86" s="28" t="s">
        <v>1745</v>
      </c>
      <c r="D86" s="81">
        <f t="shared" si="3"/>
        <v>25.96153846153846</v>
      </c>
      <c r="E86" s="4">
        <v>27</v>
      </c>
      <c r="F86" s="29"/>
      <c r="G86" s="10"/>
      <c r="I86" s="87">
        <f t="shared" si="4"/>
        <v>25.96153846153846</v>
      </c>
      <c r="J86" s="47">
        <f t="shared" si="5"/>
        <v>27</v>
      </c>
    </row>
    <row r="87" spans="1:10" ht="16.5">
      <c r="A87" s="17">
        <v>1</v>
      </c>
      <c r="B87" s="2" t="s">
        <v>1803</v>
      </c>
      <c r="C87" s="28" t="s">
        <v>1745</v>
      </c>
      <c r="D87" s="81">
        <f t="shared" si="3"/>
        <v>9.423076923076923</v>
      </c>
      <c r="E87" s="4">
        <v>9.8</v>
      </c>
      <c r="F87" s="29"/>
      <c r="G87" s="10"/>
      <c r="I87" s="87">
        <f t="shared" si="4"/>
        <v>9.423076923076923</v>
      </c>
      <c r="J87" s="47">
        <f t="shared" si="5"/>
        <v>9.8</v>
      </c>
    </row>
    <row r="88" spans="1:10" ht="16.5">
      <c r="A88" s="17">
        <v>1</v>
      </c>
      <c r="B88" s="2" t="s">
        <v>1804</v>
      </c>
      <c r="C88" s="28" t="s">
        <v>1745</v>
      </c>
      <c r="D88" s="81">
        <f t="shared" si="3"/>
        <v>5</v>
      </c>
      <c r="E88" s="4">
        <v>5.2</v>
      </c>
      <c r="F88" s="29"/>
      <c r="G88" s="10"/>
      <c r="I88" s="87">
        <f t="shared" si="4"/>
        <v>5</v>
      </c>
      <c r="J88" s="47">
        <f t="shared" si="5"/>
        <v>5.2</v>
      </c>
    </row>
    <row r="89" spans="1:10" ht="16.5">
      <c r="A89" s="17">
        <v>1</v>
      </c>
      <c r="B89" s="2" t="s">
        <v>1805</v>
      </c>
      <c r="C89" s="28" t="s">
        <v>1745</v>
      </c>
      <c r="D89" s="81">
        <f t="shared" si="3"/>
        <v>10.576923076923077</v>
      </c>
      <c r="E89" s="4">
        <v>11</v>
      </c>
      <c r="F89" s="29"/>
      <c r="G89" s="10"/>
      <c r="I89" s="87">
        <f t="shared" si="4"/>
        <v>10.576923076923077</v>
      </c>
      <c r="J89" s="47">
        <f t="shared" si="5"/>
        <v>11</v>
      </c>
    </row>
    <row r="90" spans="1:10" ht="16.5">
      <c r="A90" s="17">
        <v>1</v>
      </c>
      <c r="B90" s="2" t="s">
        <v>1806</v>
      </c>
      <c r="C90" s="28" t="s">
        <v>1745</v>
      </c>
      <c r="D90" s="81">
        <f t="shared" si="3"/>
        <v>29.519230769230766</v>
      </c>
      <c r="E90" s="4">
        <v>30.7</v>
      </c>
      <c r="F90" s="29"/>
      <c r="G90" s="10"/>
      <c r="I90" s="87">
        <f t="shared" si="4"/>
        <v>29.519230769230766</v>
      </c>
      <c r="J90" s="47">
        <f t="shared" si="5"/>
        <v>30.7</v>
      </c>
    </row>
    <row r="91" spans="1:10" ht="16.5">
      <c r="A91" s="17">
        <v>1</v>
      </c>
      <c r="B91" s="2" t="s">
        <v>1807</v>
      </c>
      <c r="C91" s="28" t="s">
        <v>1745</v>
      </c>
      <c r="D91" s="81">
        <f t="shared" si="3"/>
        <v>30.67307692307692</v>
      </c>
      <c r="E91" s="4">
        <v>31.9</v>
      </c>
      <c r="F91" s="29"/>
      <c r="G91" s="10"/>
      <c r="I91" s="87">
        <f t="shared" si="4"/>
        <v>30.67307692307692</v>
      </c>
      <c r="J91" s="47">
        <f t="shared" si="5"/>
        <v>31.9</v>
      </c>
    </row>
    <row r="92" spans="1:10" ht="16.5">
      <c r="A92" s="17">
        <v>1</v>
      </c>
      <c r="B92" s="2" t="s">
        <v>1808</v>
      </c>
      <c r="C92" s="28" t="s">
        <v>1745</v>
      </c>
      <c r="D92" s="81">
        <f t="shared" si="3"/>
        <v>27.98076923076923</v>
      </c>
      <c r="E92" s="4">
        <v>29.1</v>
      </c>
      <c r="F92" s="29"/>
      <c r="G92" s="10"/>
      <c r="I92" s="87">
        <f t="shared" si="4"/>
        <v>27.98076923076923</v>
      </c>
      <c r="J92" s="47">
        <f t="shared" si="5"/>
        <v>29.1</v>
      </c>
    </row>
    <row r="93" spans="1:10" ht="16.5">
      <c r="A93" s="17">
        <v>1</v>
      </c>
      <c r="B93" s="2" t="s">
        <v>1809</v>
      </c>
      <c r="C93" s="28" t="s">
        <v>1745</v>
      </c>
      <c r="D93" s="81">
        <f t="shared" si="3"/>
        <v>20.096153846153843</v>
      </c>
      <c r="E93" s="4">
        <v>20.9</v>
      </c>
      <c r="F93" s="29"/>
      <c r="G93" s="10"/>
      <c r="I93" s="87">
        <f t="shared" si="4"/>
        <v>20.096153846153843</v>
      </c>
      <c r="J93" s="47">
        <f t="shared" si="5"/>
        <v>20.9</v>
      </c>
    </row>
    <row r="94" spans="1:10" ht="16.5">
      <c r="A94" s="17">
        <v>1</v>
      </c>
      <c r="B94" s="2" t="s">
        <v>1810</v>
      </c>
      <c r="C94" s="28" t="s">
        <v>1745</v>
      </c>
      <c r="D94" s="81">
        <f t="shared" si="3"/>
        <v>18.17307692307692</v>
      </c>
      <c r="E94" s="4">
        <v>18.9</v>
      </c>
      <c r="F94" s="29"/>
      <c r="G94" s="10"/>
      <c r="I94" s="87">
        <f t="shared" si="4"/>
        <v>18.17307692307692</v>
      </c>
      <c r="J94" s="47">
        <f t="shared" si="5"/>
        <v>18.9</v>
      </c>
    </row>
    <row r="95" spans="1:10" ht="16.5">
      <c r="A95" s="17">
        <v>1</v>
      </c>
      <c r="B95" s="2" t="s">
        <v>1811</v>
      </c>
      <c r="C95" s="28" t="s">
        <v>1745</v>
      </c>
      <c r="D95" s="81">
        <f t="shared" si="3"/>
        <v>29.423076923076923</v>
      </c>
      <c r="E95" s="4">
        <v>30.6</v>
      </c>
      <c r="F95" s="29"/>
      <c r="G95" s="10"/>
      <c r="I95" s="87">
        <f t="shared" si="4"/>
        <v>29.423076923076923</v>
      </c>
      <c r="J95" s="47">
        <f t="shared" si="5"/>
        <v>30.6</v>
      </c>
    </row>
    <row r="96" spans="1:10" ht="16.5">
      <c r="A96" s="17">
        <v>1</v>
      </c>
      <c r="B96" s="2" t="s">
        <v>1812</v>
      </c>
      <c r="C96" s="28" t="s">
        <v>1745</v>
      </c>
      <c r="D96" s="81">
        <f t="shared" si="3"/>
        <v>19.71153846153846</v>
      </c>
      <c r="E96" s="4">
        <v>20.5</v>
      </c>
      <c r="F96" s="29"/>
      <c r="G96" s="10"/>
      <c r="I96" s="87">
        <f t="shared" si="4"/>
        <v>19.71153846153846</v>
      </c>
      <c r="J96" s="47">
        <f t="shared" si="5"/>
        <v>20.5</v>
      </c>
    </row>
    <row r="97" spans="1:10" ht="16.5">
      <c r="A97" s="17">
        <v>1</v>
      </c>
      <c r="B97" s="2" t="s">
        <v>1813</v>
      </c>
      <c r="C97" s="28" t="s">
        <v>1745</v>
      </c>
      <c r="D97" s="81">
        <f t="shared" si="3"/>
        <v>18.365384615384617</v>
      </c>
      <c r="E97" s="4">
        <v>19.1</v>
      </c>
      <c r="F97" s="29"/>
      <c r="G97" s="10"/>
      <c r="I97" s="87">
        <f t="shared" si="4"/>
        <v>18.365384615384617</v>
      </c>
      <c r="J97" s="47">
        <f t="shared" si="5"/>
        <v>19.1</v>
      </c>
    </row>
    <row r="98" spans="1:10" ht="16.5">
      <c r="A98" s="17">
        <v>1</v>
      </c>
      <c r="B98" s="2" t="s">
        <v>1814</v>
      </c>
      <c r="C98" s="28" t="s">
        <v>1745</v>
      </c>
      <c r="D98" s="81">
        <f t="shared" si="3"/>
        <v>15.961538461538462</v>
      </c>
      <c r="E98" s="4">
        <v>16.6</v>
      </c>
      <c r="F98" s="29"/>
      <c r="G98" s="10"/>
      <c r="I98" s="87">
        <f t="shared" si="4"/>
        <v>15.961538461538462</v>
      </c>
      <c r="J98" s="47">
        <f t="shared" si="5"/>
        <v>16.6</v>
      </c>
    </row>
    <row r="99" spans="1:10" ht="16.5">
      <c r="A99" s="17">
        <v>1</v>
      </c>
      <c r="B99" s="2" t="s">
        <v>1815</v>
      </c>
      <c r="C99" s="28" t="s">
        <v>1745</v>
      </c>
      <c r="D99" s="81">
        <f t="shared" si="3"/>
        <v>18.17307692307692</v>
      </c>
      <c r="E99" s="4">
        <v>18.9</v>
      </c>
      <c r="F99" s="29"/>
      <c r="G99" s="10"/>
      <c r="I99" s="87">
        <f t="shared" si="4"/>
        <v>18.17307692307692</v>
      </c>
      <c r="J99" s="47">
        <f t="shared" si="5"/>
        <v>18.9</v>
      </c>
    </row>
    <row r="100" spans="1:10" ht="16.5">
      <c r="A100" s="17">
        <v>1</v>
      </c>
      <c r="B100" s="2" t="s">
        <v>1816</v>
      </c>
      <c r="C100" s="28" t="s">
        <v>1745</v>
      </c>
      <c r="D100" s="81">
        <f t="shared" si="3"/>
        <v>22.019230769230766</v>
      </c>
      <c r="E100" s="4">
        <v>22.9</v>
      </c>
      <c r="F100" s="29"/>
      <c r="G100" s="10"/>
      <c r="I100" s="87">
        <f t="shared" si="4"/>
        <v>22.019230769230766</v>
      </c>
      <c r="J100" s="47">
        <f t="shared" si="5"/>
        <v>22.9</v>
      </c>
    </row>
    <row r="101" spans="1:10" ht="16.5">
      <c r="A101" s="17">
        <v>1</v>
      </c>
      <c r="B101" s="2" t="s">
        <v>1817</v>
      </c>
      <c r="C101" s="28" t="s">
        <v>1745</v>
      </c>
      <c r="D101" s="81">
        <f t="shared" si="3"/>
        <v>13.846153846153847</v>
      </c>
      <c r="E101" s="4">
        <v>14.4</v>
      </c>
      <c r="F101" s="29"/>
      <c r="G101" s="10"/>
      <c r="I101" s="87">
        <f t="shared" si="4"/>
        <v>13.846153846153847</v>
      </c>
      <c r="J101" s="47">
        <f t="shared" si="5"/>
        <v>14.4</v>
      </c>
    </row>
    <row r="102" spans="1:10" ht="16.5">
      <c r="A102" s="17">
        <v>1</v>
      </c>
      <c r="B102" s="2" t="s">
        <v>1818</v>
      </c>
      <c r="C102" s="28" t="s">
        <v>1745</v>
      </c>
      <c r="D102" s="81">
        <f t="shared" si="3"/>
        <v>12.307692307692308</v>
      </c>
      <c r="E102" s="4">
        <v>12.8</v>
      </c>
      <c r="F102" s="29"/>
      <c r="G102" s="10"/>
      <c r="I102" s="87">
        <f t="shared" si="4"/>
        <v>12.307692307692308</v>
      </c>
      <c r="J102" s="47">
        <f t="shared" si="5"/>
        <v>12.8</v>
      </c>
    </row>
    <row r="103" spans="1:10" ht="16.5">
      <c r="A103" s="17">
        <v>1</v>
      </c>
      <c r="B103" s="7" t="s">
        <v>1819</v>
      </c>
      <c r="C103" s="31" t="s">
        <v>1820</v>
      </c>
      <c r="D103" s="81">
        <f t="shared" si="3"/>
        <v>536.5288461538462</v>
      </c>
      <c r="E103" s="8">
        <v>557.99</v>
      </c>
      <c r="F103" s="29"/>
      <c r="G103" s="10"/>
      <c r="I103" s="87">
        <f t="shared" si="4"/>
        <v>536.5288461538462</v>
      </c>
      <c r="J103" s="47">
        <f t="shared" si="5"/>
        <v>557.99</v>
      </c>
    </row>
    <row r="104" spans="1:10" ht="16.5">
      <c r="A104" s="17">
        <v>1</v>
      </c>
      <c r="B104" s="7" t="s">
        <v>1821</v>
      </c>
      <c r="C104" s="31" t="s">
        <v>1820</v>
      </c>
      <c r="D104" s="81">
        <f t="shared" si="3"/>
        <v>216.34615384615384</v>
      </c>
      <c r="E104" s="8">
        <v>225</v>
      </c>
      <c r="F104" s="29"/>
      <c r="G104" s="10"/>
      <c r="I104" s="87">
        <f t="shared" si="4"/>
        <v>216.34615384615384</v>
      </c>
      <c r="J104" s="47">
        <f t="shared" si="5"/>
        <v>225</v>
      </c>
    </row>
    <row r="105" spans="1:10" ht="16.5">
      <c r="A105" s="17">
        <v>1</v>
      </c>
      <c r="B105" s="7" t="s">
        <v>1822</v>
      </c>
      <c r="C105" s="31" t="s">
        <v>1820</v>
      </c>
      <c r="D105" s="81">
        <f t="shared" si="3"/>
        <v>300</v>
      </c>
      <c r="E105" s="8">
        <v>312</v>
      </c>
      <c r="F105" s="29"/>
      <c r="G105" s="10"/>
      <c r="I105" s="87">
        <f t="shared" si="4"/>
        <v>300</v>
      </c>
      <c r="J105" s="47">
        <f t="shared" si="5"/>
        <v>312</v>
      </c>
    </row>
    <row r="106" spans="1:10" ht="16.5">
      <c r="A106" s="17">
        <v>1</v>
      </c>
      <c r="B106" s="7" t="s">
        <v>1823</v>
      </c>
      <c r="C106" s="31" t="s">
        <v>1820</v>
      </c>
      <c r="D106" s="81">
        <f t="shared" si="3"/>
        <v>432.7211538461538</v>
      </c>
      <c r="E106" s="8">
        <v>450.03</v>
      </c>
      <c r="F106" s="29"/>
      <c r="G106" s="10"/>
      <c r="I106" s="87">
        <f t="shared" si="4"/>
        <v>432.7211538461538</v>
      </c>
      <c r="J106" s="47">
        <f t="shared" si="5"/>
        <v>450.03</v>
      </c>
    </row>
    <row r="107" spans="1:10" ht="16.5">
      <c r="A107" s="17">
        <v>1</v>
      </c>
      <c r="B107" s="7" t="s">
        <v>1824</v>
      </c>
      <c r="C107" s="31" t="s">
        <v>1820</v>
      </c>
      <c r="D107" s="81">
        <f t="shared" si="3"/>
        <v>55</v>
      </c>
      <c r="E107" s="8">
        <v>57.2</v>
      </c>
      <c r="F107" s="29"/>
      <c r="G107" s="10"/>
      <c r="I107" s="87">
        <f t="shared" si="4"/>
        <v>55</v>
      </c>
      <c r="J107" s="47">
        <f t="shared" si="5"/>
        <v>57.2</v>
      </c>
    </row>
    <row r="108" spans="1:10" ht="16.5">
      <c r="A108" s="17">
        <v>1</v>
      </c>
      <c r="B108" s="7" t="s">
        <v>1825</v>
      </c>
      <c r="C108" s="31" t="s">
        <v>1820</v>
      </c>
      <c r="D108" s="81">
        <f t="shared" si="3"/>
        <v>92.33653846153845</v>
      </c>
      <c r="E108" s="8">
        <v>96.03</v>
      </c>
      <c r="F108" s="29"/>
      <c r="G108" s="10"/>
      <c r="I108" s="87">
        <f t="shared" si="4"/>
        <v>92.33653846153845</v>
      </c>
      <c r="J108" s="47">
        <f t="shared" si="5"/>
        <v>96.03</v>
      </c>
    </row>
    <row r="109" spans="1:10" ht="16.5">
      <c r="A109" s="17">
        <v>1</v>
      </c>
      <c r="B109" s="7" t="s">
        <v>1826</v>
      </c>
      <c r="C109" s="31" t="s">
        <v>1820</v>
      </c>
      <c r="D109" s="81">
        <f t="shared" si="3"/>
        <v>98.99999999999999</v>
      </c>
      <c r="E109" s="8">
        <v>102.96</v>
      </c>
      <c r="F109" s="29"/>
      <c r="G109" s="10"/>
      <c r="I109" s="87">
        <f t="shared" si="4"/>
        <v>98.99999999999999</v>
      </c>
      <c r="J109" s="47">
        <f t="shared" si="5"/>
        <v>102.96</v>
      </c>
    </row>
    <row r="110" spans="1:10" ht="16.5">
      <c r="A110" s="17">
        <v>1</v>
      </c>
      <c r="B110" s="7" t="s">
        <v>1827</v>
      </c>
      <c r="C110" s="31" t="s">
        <v>1820</v>
      </c>
      <c r="D110" s="81">
        <f t="shared" si="3"/>
        <v>217</v>
      </c>
      <c r="E110" s="8">
        <v>225.68</v>
      </c>
      <c r="F110" s="29"/>
      <c r="G110" s="10"/>
      <c r="I110" s="87">
        <f t="shared" si="4"/>
        <v>217</v>
      </c>
      <c r="J110" s="47">
        <f t="shared" si="5"/>
        <v>225.68</v>
      </c>
    </row>
    <row r="111" spans="1:10" ht="16.5">
      <c r="A111" s="17">
        <v>1</v>
      </c>
      <c r="B111" s="7" t="s">
        <v>1828</v>
      </c>
      <c r="C111" s="31" t="s">
        <v>1820</v>
      </c>
      <c r="D111" s="81">
        <f t="shared" si="3"/>
        <v>500</v>
      </c>
      <c r="E111" s="8">
        <v>520</v>
      </c>
      <c r="F111" s="29"/>
      <c r="G111" s="10"/>
      <c r="I111" s="87">
        <f t="shared" si="4"/>
        <v>500</v>
      </c>
      <c r="J111" s="47">
        <f t="shared" si="5"/>
        <v>520</v>
      </c>
    </row>
    <row r="112" spans="1:10" ht="16.5">
      <c r="A112" s="17">
        <v>1</v>
      </c>
      <c r="B112" s="7" t="s">
        <v>1829</v>
      </c>
      <c r="C112" s="31" t="s">
        <v>1820</v>
      </c>
      <c r="D112" s="81">
        <f t="shared" si="3"/>
        <v>336.49999999999994</v>
      </c>
      <c r="E112" s="8">
        <v>349.96</v>
      </c>
      <c r="F112" s="29"/>
      <c r="G112" s="10"/>
      <c r="I112" s="87">
        <f t="shared" si="4"/>
        <v>336.49999999999994</v>
      </c>
      <c r="J112" s="47">
        <f t="shared" si="5"/>
        <v>349.96</v>
      </c>
    </row>
    <row r="113" spans="1:10" ht="16.5">
      <c r="A113" s="17">
        <v>1</v>
      </c>
      <c r="B113" s="7" t="s">
        <v>1830</v>
      </c>
      <c r="C113" s="31" t="s">
        <v>1820</v>
      </c>
      <c r="D113" s="81">
        <f t="shared" si="3"/>
        <v>490.38461538461536</v>
      </c>
      <c r="E113" s="8">
        <v>510</v>
      </c>
      <c r="F113" s="29"/>
      <c r="G113" s="10"/>
      <c r="I113" s="87">
        <f t="shared" si="4"/>
        <v>490.38461538461536</v>
      </c>
      <c r="J113" s="47">
        <f t="shared" si="5"/>
        <v>510</v>
      </c>
    </row>
    <row r="114" spans="1:10" ht="16.5">
      <c r="A114" s="17">
        <v>1</v>
      </c>
      <c r="B114" s="7" t="s">
        <v>1831</v>
      </c>
      <c r="C114" s="31" t="s">
        <v>1820</v>
      </c>
      <c r="D114" s="81">
        <f t="shared" si="3"/>
        <v>77</v>
      </c>
      <c r="E114" s="8">
        <v>80.08</v>
      </c>
      <c r="F114" s="29"/>
      <c r="G114" s="10"/>
      <c r="I114" s="87">
        <f t="shared" si="4"/>
        <v>77</v>
      </c>
      <c r="J114" s="47">
        <f t="shared" si="5"/>
        <v>80.08</v>
      </c>
    </row>
    <row r="115" spans="1:10" ht="16.5">
      <c r="A115" s="17">
        <v>1</v>
      </c>
      <c r="B115" s="7" t="s">
        <v>1832</v>
      </c>
      <c r="C115" s="31" t="s">
        <v>1820</v>
      </c>
      <c r="D115" s="81">
        <f t="shared" si="3"/>
        <v>74.77884615384615</v>
      </c>
      <c r="E115" s="8">
        <v>77.77</v>
      </c>
      <c r="F115" s="29"/>
      <c r="G115" s="10"/>
      <c r="I115" s="87">
        <f t="shared" si="4"/>
        <v>74.77884615384615</v>
      </c>
      <c r="J115" s="47">
        <f t="shared" si="5"/>
        <v>77.77</v>
      </c>
    </row>
    <row r="116" spans="1:10" ht="16.5">
      <c r="A116" s="17">
        <v>1</v>
      </c>
      <c r="B116" s="7" t="s">
        <v>1826</v>
      </c>
      <c r="C116" s="31" t="s">
        <v>1820</v>
      </c>
      <c r="D116" s="81">
        <f t="shared" si="3"/>
        <v>98.99999999999999</v>
      </c>
      <c r="E116" s="8">
        <v>102.96</v>
      </c>
      <c r="F116" s="29"/>
      <c r="G116" s="10"/>
      <c r="I116" s="87">
        <f t="shared" si="4"/>
        <v>98.99999999999999</v>
      </c>
      <c r="J116" s="47">
        <f t="shared" si="5"/>
        <v>102.96</v>
      </c>
    </row>
    <row r="117" spans="1:10" ht="16.5">
      <c r="A117" s="17">
        <v>1</v>
      </c>
      <c r="B117" s="7" t="s">
        <v>1821</v>
      </c>
      <c r="C117" s="31" t="s">
        <v>1820</v>
      </c>
      <c r="D117" s="81">
        <f t="shared" si="3"/>
        <v>216.34615384615384</v>
      </c>
      <c r="E117" s="8">
        <v>225</v>
      </c>
      <c r="F117" s="29"/>
      <c r="G117" s="10"/>
      <c r="I117" s="87">
        <f t="shared" si="4"/>
        <v>216.34615384615384</v>
      </c>
      <c r="J117" s="47">
        <f t="shared" si="5"/>
        <v>225</v>
      </c>
    </row>
    <row r="118" spans="1:10" ht="16.5">
      <c r="A118" s="17">
        <v>1</v>
      </c>
      <c r="B118" s="7" t="s">
        <v>1833</v>
      </c>
      <c r="C118" s="31" t="s">
        <v>1820</v>
      </c>
      <c r="D118" s="81">
        <f t="shared" si="3"/>
        <v>92.33653846153845</v>
      </c>
      <c r="E118" s="8">
        <v>96.03</v>
      </c>
      <c r="F118" s="29"/>
      <c r="G118" s="10"/>
      <c r="I118" s="87">
        <f t="shared" si="4"/>
        <v>92.33653846153845</v>
      </c>
      <c r="J118" s="47">
        <f t="shared" si="5"/>
        <v>96.03</v>
      </c>
    </row>
    <row r="119" spans="1:10" ht="16.5">
      <c r="A119" s="17">
        <v>1</v>
      </c>
      <c r="B119" s="7" t="s">
        <v>1822</v>
      </c>
      <c r="C119" s="31" t="s">
        <v>1820</v>
      </c>
      <c r="D119" s="81">
        <f t="shared" si="3"/>
        <v>300</v>
      </c>
      <c r="E119" s="8">
        <v>312</v>
      </c>
      <c r="F119" s="29"/>
      <c r="G119" s="10"/>
      <c r="I119" s="87">
        <f t="shared" si="4"/>
        <v>300</v>
      </c>
      <c r="J119" s="47">
        <f t="shared" si="5"/>
        <v>312</v>
      </c>
    </row>
    <row r="120" spans="1:10" ht="16.5">
      <c r="A120" s="17">
        <v>1</v>
      </c>
      <c r="B120" s="7" t="s">
        <v>1834</v>
      </c>
      <c r="C120" s="31" t="s">
        <v>1820</v>
      </c>
      <c r="D120" s="81">
        <f t="shared" si="3"/>
        <v>96</v>
      </c>
      <c r="E120" s="8">
        <v>99.84</v>
      </c>
      <c r="F120" s="29"/>
      <c r="G120" s="10"/>
      <c r="I120" s="87">
        <f t="shared" si="4"/>
        <v>96</v>
      </c>
      <c r="J120" s="47">
        <f t="shared" si="5"/>
        <v>99.84</v>
      </c>
    </row>
    <row r="121" spans="1:10" ht="16.5">
      <c r="A121" s="17">
        <v>1</v>
      </c>
      <c r="B121" s="7" t="s">
        <v>1835</v>
      </c>
      <c r="C121" s="31" t="s">
        <v>1820</v>
      </c>
      <c r="D121" s="81">
        <f t="shared" si="3"/>
        <v>246.41346153846152</v>
      </c>
      <c r="E121" s="8">
        <v>256.27</v>
      </c>
      <c r="F121" s="29"/>
      <c r="G121" s="10"/>
      <c r="I121" s="87">
        <f t="shared" si="4"/>
        <v>246.41346153846152</v>
      </c>
      <c r="J121" s="47">
        <f t="shared" si="5"/>
        <v>256.27</v>
      </c>
    </row>
    <row r="122" spans="1:10" ht="16.5">
      <c r="A122" s="17">
        <v>1</v>
      </c>
      <c r="B122" s="7" t="s">
        <v>1836</v>
      </c>
      <c r="C122" s="31" t="s">
        <v>1820</v>
      </c>
      <c r="D122" s="81">
        <f t="shared" si="3"/>
        <v>217</v>
      </c>
      <c r="E122" s="8">
        <v>225.68</v>
      </c>
      <c r="F122" s="29"/>
      <c r="G122" s="10"/>
      <c r="I122" s="87">
        <f t="shared" si="4"/>
        <v>217</v>
      </c>
      <c r="J122" s="47">
        <f t="shared" si="5"/>
        <v>225.68</v>
      </c>
    </row>
    <row r="123" spans="1:10" ht="16.5">
      <c r="A123" s="17">
        <v>1</v>
      </c>
      <c r="B123" s="7" t="s">
        <v>1837</v>
      </c>
      <c r="C123" s="31" t="s">
        <v>1820</v>
      </c>
      <c r="D123" s="81">
        <f t="shared" si="3"/>
        <v>120.1923076923077</v>
      </c>
      <c r="E123" s="8">
        <v>125</v>
      </c>
      <c r="F123" s="29"/>
      <c r="G123" s="10"/>
      <c r="I123" s="87">
        <f t="shared" si="4"/>
        <v>120.1923076923077</v>
      </c>
      <c r="J123" s="47">
        <f t="shared" si="5"/>
        <v>125</v>
      </c>
    </row>
    <row r="124" spans="1:10" ht="16.5">
      <c r="A124" s="17">
        <v>1</v>
      </c>
      <c r="B124" s="7" t="s">
        <v>1838</v>
      </c>
      <c r="C124" s="31" t="s">
        <v>1820</v>
      </c>
      <c r="D124" s="81">
        <f t="shared" si="3"/>
        <v>179.99999999999997</v>
      </c>
      <c r="E124" s="8">
        <v>187.2</v>
      </c>
      <c r="F124" s="29"/>
      <c r="G124" s="10"/>
      <c r="I124" s="87">
        <f t="shared" si="4"/>
        <v>179.99999999999997</v>
      </c>
      <c r="J124" s="47">
        <f t="shared" si="5"/>
        <v>187.2</v>
      </c>
    </row>
    <row r="125" spans="1:10" ht="16.5">
      <c r="A125" s="17">
        <v>1</v>
      </c>
      <c r="B125" s="7" t="s">
        <v>1838</v>
      </c>
      <c r="C125" s="31" t="s">
        <v>1820</v>
      </c>
      <c r="D125" s="81">
        <f t="shared" si="3"/>
        <v>179.99999999999997</v>
      </c>
      <c r="E125" s="8">
        <v>187.2</v>
      </c>
      <c r="F125" s="29"/>
      <c r="G125" s="10"/>
      <c r="I125" s="87">
        <f t="shared" si="4"/>
        <v>179.99999999999997</v>
      </c>
      <c r="J125" s="47">
        <f t="shared" si="5"/>
        <v>187.2</v>
      </c>
    </row>
    <row r="126" spans="1:10" ht="16.5">
      <c r="A126" s="17">
        <v>1</v>
      </c>
      <c r="B126" s="7" t="s">
        <v>1831</v>
      </c>
      <c r="C126" s="31" t="s">
        <v>1820</v>
      </c>
      <c r="D126" s="81">
        <f t="shared" si="3"/>
        <v>77</v>
      </c>
      <c r="E126" s="8">
        <v>80.08</v>
      </c>
      <c r="F126" s="29"/>
      <c r="G126" s="10"/>
      <c r="I126" s="87">
        <f t="shared" si="4"/>
        <v>77</v>
      </c>
      <c r="J126" s="47">
        <f t="shared" si="5"/>
        <v>80.08</v>
      </c>
    </row>
    <row r="127" spans="1:10" ht="16.5">
      <c r="A127" s="17">
        <v>1</v>
      </c>
      <c r="B127" s="7" t="s">
        <v>1824</v>
      </c>
      <c r="C127" s="31" t="s">
        <v>1820</v>
      </c>
      <c r="D127" s="81">
        <f t="shared" si="3"/>
        <v>55</v>
      </c>
      <c r="E127" s="8">
        <v>57.2</v>
      </c>
      <c r="F127" s="29"/>
      <c r="G127" s="10"/>
      <c r="I127" s="87">
        <f t="shared" si="4"/>
        <v>55</v>
      </c>
      <c r="J127" s="47">
        <f t="shared" si="5"/>
        <v>57.2</v>
      </c>
    </row>
    <row r="128" spans="1:10" ht="16.5">
      <c r="A128" s="17">
        <v>1</v>
      </c>
      <c r="B128" s="7" t="s">
        <v>1839</v>
      </c>
      <c r="C128" s="31" t="s">
        <v>1820</v>
      </c>
      <c r="D128" s="81">
        <f t="shared" si="3"/>
        <v>92.33653846153845</v>
      </c>
      <c r="E128" s="8">
        <v>96.03</v>
      </c>
      <c r="F128" s="29"/>
      <c r="G128" s="10"/>
      <c r="I128" s="87">
        <f t="shared" si="4"/>
        <v>92.33653846153845</v>
      </c>
      <c r="J128" s="47">
        <f t="shared" si="5"/>
        <v>96.03</v>
      </c>
    </row>
    <row r="129" spans="1:10" ht="16.5">
      <c r="A129" s="17">
        <v>1</v>
      </c>
      <c r="B129" s="7" t="s">
        <v>1836</v>
      </c>
      <c r="C129" s="31" t="s">
        <v>1820</v>
      </c>
      <c r="D129" s="81">
        <f t="shared" si="3"/>
        <v>217</v>
      </c>
      <c r="E129" s="8">
        <v>225.68</v>
      </c>
      <c r="F129" s="29"/>
      <c r="G129" s="10"/>
      <c r="I129" s="87">
        <f t="shared" si="4"/>
        <v>217</v>
      </c>
      <c r="J129" s="47">
        <f t="shared" si="5"/>
        <v>225.68</v>
      </c>
    </row>
    <row r="130" spans="1:10" ht="16.5">
      <c r="A130" s="17">
        <v>1</v>
      </c>
      <c r="B130" s="7" t="s">
        <v>1840</v>
      </c>
      <c r="C130" s="31" t="s">
        <v>1820</v>
      </c>
      <c r="D130" s="81">
        <f t="shared" si="3"/>
        <v>120.1923076923077</v>
      </c>
      <c r="E130" s="8">
        <v>125</v>
      </c>
      <c r="F130" s="29"/>
      <c r="G130" s="10"/>
      <c r="I130" s="87">
        <f t="shared" si="4"/>
        <v>120.1923076923077</v>
      </c>
      <c r="J130" s="47">
        <f t="shared" si="5"/>
        <v>125</v>
      </c>
    </row>
    <row r="131" spans="1:10" ht="16.5">
      <c r="A131" s="17">
        <v>1</v>
      </c>
      <c r="B131" s="7" t="s">
        <v>1824</v>
      </c>
      <c r="C131" s="31" t="s">
        <v>1820</v>
      </c>
      <c r="D131" s="81">
        <f aca="true" t="shared" si="6" ref="D131:D194">E131/1.04</f>
        <v>55</v>
      </c>
      <c r="E131" s="8">
        <v>57.2</v>
      </c>
      <c r="F131" s="29"/>
      <c r="G131" s="10"/>
      <c r="I131" s="87">
        <f t="shared" si="4"/>
        <v>55</v>
      </c>
      <c r="J131" s="47">
        <f t="shared" si="5"/>
        <v>57.2</v>
      </c>
    </row>
    <row r="132" spans="1:10" ht="16.5">
      <c r="A132" s="17">
        <v>1</v>
      </c>
      <c r="B132" s="7" t="s">
        <v>1833</v>
      </c>
      <c r="C132" s="31" t="s">
        <v>1820</v>
      </c>
      <c r="D132" s="81">
        <f t="shared" si="6"/>
        <v>92.33653846153845</v>
      </c>
      <c r="E132" s="8">
        <v>96.03</v>
      </c>
      <c r="F132" s="29"/>
      <c r="G132" s="10"/>
      <c r="I132" s="87">
        <f aca="true" t="shared" si="7" ref="I132:I195">+A132*D132</f>
        <v>92.33653846153845</v>
      </c>
      <c r="J132" s="47">
        <f aca="true" t="shared" si="8" ref="J132:J195">+E132*A132</f>
        <v>96.03</v>
      </c>
    </row>
    <row r="133" spans="1:10" ht="16.5">
      <c r="A133" s="17">
        <v>1</v>
      </c>
      <c r="B133" s="7" t="s">
        <v>1841</v>
      </c>
      <c r="C133" s="31" t="s">
        <v>1820</v>
      </c>
      <c r="D133" s="81">
        <f t="shared" si="6"/>
        <v>150</v>
      </c>
      <c r="E133" s="8">
        <v>156</v>
      </c>
      <c r="F133" s="29"/>
      <c r="G133" s="10"/>
      <c r="I133" s="87">
        <f t="shared" si="7"/>
        <v>150</v>
      </c>
      <c r="J133" s="47">
        <f t="shared" si="8"/>
        <v>156</v>
      </c>
    </row>
    <row r="134" spans="1:10" ht="16.5">
      <c r="A134" s="17">
        <v>1</v>
      </c>
      <c r="B134" s="7" t="s">
        <v>1821</v>
      </c>
      <c r="C134" s="31" t="s">
        <v>1820</v>
      </c>
      <c r="D134" s="81">
        <f t="shared" si="6"/>
        <v>216.34615384615384</v>
      </c>
      <c r="E134" s="8">
        <v>225</v>
      </c>
      <c r="F134" s="29"/>
      <c r="G134" s="10"/>
      <c r="I134" s="87">
        <f t="shared" si="7"/>
        <v>216.34615384615384</v>
      </c>
      <c r="J134" s="47">
        <f t="shared" si="8"/>
        <v>225</v>
      </c>
    </row>
    <row r="135" spans="1:10" ht="16.5">
      <c r="A135" s="17">
        <v>1</v>
      </c>
      <c r="B135" s="7" t="s">
        <v>1839</v>
      </c>
      <c r="C135" s="31" t="s">
        <v>1820</v>
      </c>
      <c r="D135" s="81">
        <f t="shared" si="6"/>
        <v>92.33653846153845</v>
      </c>
      <c r="E135" s="8">
        <v>96.03</v>
      </c>
      <c r="F135" s="29"/>
      <c r="G135" s="10"/>
      <c r="I135" s="87">
        <f t="shared" si="7"/>
        <v>92.33653846153845</v>
      </c>
      <c r="J135" s="47">
        <f t="shared" si="8"/>
        <v>96.03</v>
      </c>
    </row>
    <row r="136" spans="1:10" ht="16.5">
      <c r="A136" s="17">
        <v>1</v>
      </c>
      <c r="B136" s="7" t="s">
        <v>1840</v>
      </c>
      <c r="C136" s="32" t="s">
        <v>1820</v>
      </c>
      <c r="D136" s="81">
        <f t="shared" si="6"/>
        <v>120.1923076923077</v>
      </c>
      <c r="E136" s="8">
        <v>125</v>
      </c>
      <c r="F136" s="29"/>
      <c r="G136" s="10"/>
      <c r="I136" s="87">
        <f t="shared" si="7"/>
        <v>120.1923076923077</v>
      </c>
      <c r="J136" s="47">
        <f t="shared" si="8"/>
        <v>125</v>
      </c>
    </row>
    <row r="137" spans="1:10" ht="16.5">
      <c r="A137" s="17">
        <v>1</v>
      </c>
      <c r="B137" s="7" t="s">
        <v>1827</v>
      </c>
      <c r="C137" s="32" t="s">
        <v>1820</v>
      </c>
      <c r="D137" s="81">
        <f t="shared" si="6"/>
        <v>217</v>
      </c>
      <c r="E137" s="8">
        <v>225.68</v>
      </c>
      <c r="F137" s="29"/>
      <c r="G137" s="10"/>
      <c r="I137" s="87">
        <f t="shared" si="7"/>
        <v>217</v>
      </c>
      <c r="J137" s="47">
        <f t="shared" si="8"/>
        <v>225.68</v>
      </c>
    </row>
    <row r="138" spans="1:10" ht="16.5">
      <c r="A138" s="17">
        <v>5</v>
      </c>
      <c r="B138" s="2" t="s">
        <v>1842</v>
      </c>
      <c r="C138" s="28" t="s">
        <v>1843</v>
      </c>
      <c r="D138" s="81">
        <f t="shared" si="6"/>
        <v>43.26923076923077</v>
      </c>
      <c r="E138" s="3">
        <v>45</v>
      </c>
      <c r="F138" s="29"/>
      <c r="G138" s="10"/>
      <c r="I138" s="87">
        <f t="shared" si="7"/>
        <v>216.34615384615384</v>
      </c>
      <c r="J138" s="47">
        <f t="shared" si="8"/>
        <v>225</v>
      </c>
    </row>
    <row r="139" spans="1:10" ht="16.5">
      <c r="A139" s="17">
        <v>5</v>
      </c>
      <c r="B139" s="2" t="s">
        <v>1844</v>
      </c>
      <c r="C139" s="28" t="s">
        <v>1843</v>
      </c>
      <c r="D139" s="81">
        <f t="shared" si="6"/>
        <v>23.076923076923077</v>
      </c>
      <c r="E139" s="3">
        <v>24</v>
      </c>
      <c r="F139" s="29"/>
      <c r="G139" s="10"/>
      <c r="I139" s="87">
        <f t="shared" si="7"/>
        <v>115.38461538461539</v>
      </c>
      <c r="J139" s="47">
        <f t="shared" si="8"/>
        <v>120</v>
      </c>
    </row>
    <row r="140" spans="1:10" ht="16.5">
      <c r="A140" s="17">
        <v>5</v>
      </c>
      <c r="B140" s="2" t="s">
        <v>1845</v>
      </c>
      <c r="C140" s="28" t="s">
        <v>1843</v>
      </c>
      <c r="D140" s="81">
        <f t="shared" si="6"/>
        <v>17.307692307692307</v>
      </c>
      <c r="E140" s="3">
        <v>18</v>
      </c>
      <c r="F140" s="29"/>
      <c r="G140" s="10"/>
      <c r="I140" s="87">
        <f t="shared" si="7"/>
        <v>86.53846153846153</v>
      </c>
      <c r="J140" s="47">
        <f t="shared" si="8"/>
        <v>90</v>
      </c>
    </row>
    <row r="141" spans="1:10" ht="16.5">
      <c r="A141" s="17">
        <v>5</v>
      </c>
      <c r="B141" s="2" t="s">
        <v>1846</v>
      </c>
      <c r="C141" s="28" t="s">
        <v>1843</v>
      </c>
      <c r="D141" s="81">
        <f t="shared" si="6"/>
        <v>9.615384615384615</v>
      </c>
      <c r="E141" s="3">
        <v>10</v>
      </c>
      <c r="F141" s="29"/>
      <c r="G141" s="10"/>
      <c r="I141" s="87">
        <f t="shared" si="7"/>
        <v>48.07692307692307</v>
      </c>
      <c r="J141" s="47">
        <f t="shared" si="8"/>
        <v>50</v>
      </c>
    </row>
    <row r="142" spans="1:10" ht="16.5">
      <c r="A142" s="17">
        <v>5</v>
      </c>
      <c r="B142" s="2" t="s">
        <v>1847</v>
      </c>
      <c r="C142" s="28" t="s">
        <v>1843</v>
      </c>
      <c r="D142" s="81">
        <f t="shared" si="6"/>
        <v>9.615384615384615</v>
      </c>
      <c r="E142" s="3">
        <v>10</v>
      </c>
      <c r="F142" s="29"/>
      <c r="G142" s="10"/>
      <c r="I142" s="87">
        <f t="shared" si="7"/>
        <v>48.07692307692307</v>
      </c>
      <c r="J142" s="47">
        <f t="shared" si="8"/>
        <v>50</v>
      </c>
    </row>
    <row r="143" spans="1:10" ht="16.5">
      <c r="A143" s="17">
        <v>5</v>
      </c>
      <c r="B143" s="2" t="s">
        <v>1848</v>
      </c>
      <c r="C143" s="28" t="s">
        <v>1843</v>
      </c>
      <c r="D143" s="81">
        <f t="shared" si="6"/>
        <v>9.615384615384615</v>
      </c>
      <c r="E143" s="3">
        <v>10</v>
      </c>
      <c r="F143" s="29"/>
      <c r="G143" s="10"/>
      <c r="I143" s="87">
        <f t="shared" si="7"/>
        <v>48.07692307692307</v>
      </c>
      <c r="J143" s="47">
        <f t="shared" si="8"/>
        <v>50</v>
      </c>
    </row>
    <row r="144" spans="1:10" ht="16.5">
      <c r="A144" s="17">
        <v>5</v>
      </c>
      <c r="B144" s="2" t="s">
        <v>1849</v>
      </c>
      <c r="C144" s="28" t="s">
        <v>1843</v>
      </c>
      <c r="D144" s="81">
        <f t="shared" si="6"/>
        <v>9.615384615384615</v>
      </c>
      <c r="E144" s="3">
        <v>10</v>
      </c>
      <c r="F144" s="29"/>
      <c r="G144" s="10"/>
      <c r="I144" s="87">
        <f t="shared" si="7"/>
        <v>48.07692307692307</v>
      </c>
      <c r="J144" s="47">
        <f t="shared" si="8"/>
        <v>50</v>
      </c>
    </row>
    <row r="145" spans="1:10" ht="16.5">
      <c r="A145" s="17">
        <v>5</v>
      </c>
      <c r="B145" s="2" t="s">
        <v>1850</v>
      </c>
      <c r="C145" s="28" t="s">
        <v>1843</v>
      </c>
      <c r="D145" s="81">
        <f t="shared" si="6"/>
        <v>9.615384615384615</v>
      </c>
      <c r="E145" s="3">
        <v>10</v>
      </c>
      <c r="F145" s="29"/>
      <c r="G145" s="10"/>
      <c r="I145" s="87">
        <f t="shared" si="7"/>
        <v>48.07692307692307</v>
      </c>
      <c r="J145" s="47">
        <f t="shared" si="8"/>
        <v>50</v>
      </c>
    </row>
    <row r="146" spans="1:10" ht="16.5">
      <c r="A146" s="17">
        <v>5</v>
      </c>
      <c r="B146" s="2" t="s">
        <v>1851</v>
      </c>
      <c r="C146" s="28" t="s">
        <v>1843</v>
      </c>
      <c r="D146" s="81">
        <f t="shared" si="6"/>
        <v>43.26923076923077</v>
      </c>
      <c r="E146" s="3">
        <v>45</v>
      </c>
      <c r="F146" s="29"/>
      <c r="G146" s="10"/>
      <c r="I146" s="87">
        <f t="shared" si="7"/>
        <v>216.34615384615384</v>
      </c>
      <c r="J146" s="47">
        <f t="shared" si="8"/>
        <v>225</v>
      </c>
    </row>
    <row r="147" spans="1:10" ht="16.5">
      <c r="A147" s="17">
        <v>5</v>
      </c>
      <c r="B147" s="2" t="s">
        <v>1852</v>
      </c>
      <c r="C147" s="28" t="s">
        <v>1843</v>
      </c>
      <c r="D147" s="81">
        <f t="shared" si="6"/>
        <v>14.423076923076923</v>
      </c>
      <c r="E147" s="3">
        <v>15</v>
      </c>
      <c r="F147" s="29"/>
      <c r="G147" s="10"/>
      <c r="I147" s="87">
        <f t="shared" si="7"/>
        <v>72.11538461538461</v>
      </c>
      <c r="J147" s="47">
        <f t="shared" si="8"/>
        <v>75</v>
      </c>
    </row>
    <row r="148" spans="1:10" ht="16.5">
      <c r="A148" s="18">
        <v>5</v>
      </c>
      <c r="B148" s="5" t="s">
        <v>1853</v>
      </c>
      <c r="C148" s="33" t="s">
        <v>1843</v>
      </c>
      <c r="D148" s="81">
        <f t="shared" si="6"/>
        <v>32.644230769230774</v>
      </c>
      <c r="E148" s="6">
        <v>33.95</v>
      </c>
      <c r="F148" s="29"/>
      <c r="G148" s="10"/>
      <c r="I148" s="87">
        <f t="shared" si="7"/>
        <v>163.22115384615387</v>
      </c>
      <c r="J148" s="47">
        <f t="shared" si="8"/>
        <v>169.75</v>
      </c>
    </row>
    <row r="149" spans="1:10" ht="16.5">
      <c r="A149" s="17">
        <v>5</v>
      </c>
      <c r="B149" s="2" t="s">
        <v>1854</v>
      </c>
      <c r="C149" s="28" t="s">
        <v>1843</v>
      </c>
      <c r="D149" s="81">
        <f t="shared" si="6"/>
        <v>29.807692307692307</v>
      </c>
      <c r="E149" s="3">
        <v>31</v>
      </c>
      <c r="F149" s="29"/>
      <c r="G149" s="10"/>
      <c r="I149" s="87">
        <f t="shared" si="7"/>
        <v>149.03846153846155</v>
      </c>
      <c r="J149" s="47">
        <f t="shared" si="8"/>
        <v>155</v>
      </c>
    </row>
    <row r="150" spans="1:10" ht="16.5">
      <c r="A150" s="17">
        <v>5</v>
      </c>
      <c r="B150" s="2" t="s">
        <v>1855</v>
      </c>
      <c r="C150" s="28" t="s">
        <v>1843</v>
      </c>
      <c r="D150" s="81">
        <f t="shared" si="6"/>
        <v>19.182692307692307</v>
      </c>
      <c r="E150" s="3">
        <v>19.95</v>
      </c>
      <c r="F150" s="29"/>
      <c r="G150" s="10"/>
      <c r="I150" s="87">
        <f t="shared" si="7"/>
        <v>95.91346153846153</v>
      </c>
      <c r="J150" s="47">
        <f t="shared" si="8"/>
        <v>99.75</v>
      </c>
    </row>
    <row r="151" spans="1:10" ht="16.5">
      <c r="A151" s="17">
        <v>5</v>
      </c>
      <c r="B151" s="2" t="s">
        <v>1856</v>
      </c>
      <c r="C151" s="28" t="s">
        <v>1843</v>
      </c>
      <c r="D151" s="81">
        <f t="shared" si="6"/>
        <v>19.182692307692307</v>
      </c>
      <c r="E151" s="3">
        <v>19.95</v>
      </c>
      <c r="F151" s="29"/>
      <c r="G151" s="10"/>
      <c r="I151" s="87">
        <f t="shared" si="7"/>
        <v>95.91346153846153</v>
      </c>
      <c r="J151" s="47">
        <f t="shared" si="8"/>
        <v>99.75</v>
      </c>
    </row>
    <row r="152" spans="1:10" ht="16.5">
      <c r="A152" s="17">
        <v>5</v>
      </c>
      <c r="B152" s="2" t="s">
        <v>1857</v>
      </c>
      <c r="C152" s="28" t="s">
        <v>1843</v>
      </c>
      <c r="D152" s="81">
        <f t="shared" si="6"/>
        <v>19.182692307692307</v>
      </c>
      <c r="E152" s="3">
        <v>19.95</v>
      </c>
      <c r="F152" s="29"/>
      <c r="G152" s="10"/>
      <c r="I152" s="87">
        <f t="shared" si="7"/>
        <v>95.91346153846153</v>
      </c>
      <c r="J152" s="47">
        <f t="shared" si="8"/>
        <v>99.75</v>
      </c>
    </row>
    <row r="153" spans="1:10" ht="16.5">
      <c r="A153" s="17">
        <v>5</v>
      </c>
      <c r="B153" s="2" t="s">
        <v>1858</v>
      </c>
      <c r="C153" s="28" t="s">
        <v>1843</v>
      </c>
      <c r="D153" s="81">
        <f t="shared" si="6"/>
        <v>19.182692307692307</v>
      </c>
      <c r="E153" s="3">
        <v>19.95</v>
      </c>
      <c r="F153" s="29"/>
      <c r="G153" s="10"/>
      <c r="I153" s="87">
        <f t="shared" si="7"/>
        <v>95.91346153846153</v>
      </c>
      <c r="J153" s="47">
        <f t="shared" si="8"/>
        <v>99.75</v>
      </c>
    </row>
    <row r="154" spans="1:10" ht="16.5">
      <c r="A154" s="17">
        <v>5</v>
      </c>
      <c r="B154" s="2" t="s">
        <v>1859</v>
      </c>
      <c r="C154" s="28" t="s">
        <v>1843</v>
      </c>
      <c r="D154" s="81">
        <f t="shared" si="6"/>
        <v>19.182692307692307</v>
      </c>
      <c r="E154" s="3">
        <v>19.95</v>
      </c>
      <c r="F154" s="29"/>
      <c r="G154" s="10"/>
      <c r="I154" s="87">
        <f t="shared" si="7"/>
        <v>95.91346153846153</v>
      </c>
      <c r="J154" s="47">
        <f t="shared" si="8"/>
        <v>99.75</v>
      </c>
    </row>
    <row r="155" spans="1:10" ht="16.5">
      <c r="A155" s="17">
        <v>5</v>
      </c>
      <c r="B155" s="2" t="s">
        <v>1860</v>
      </c>
      <c r="C155" s="28" t="s">
        <v>1843</v>
      </c>
      <c r="D155" s="81">
        <f t="shared" si="6"/>
        <v>19.182692307692307</v>
      </c>
      <c r="E155" s="3">
        <v>19.95</v>
      </c>
      <c r="F155" s="29"/>
      <c r="G155" s="10"/>
      <c r="I155" s="87">
        <f t="shared" si="7"/>
        <v>95.91346153846153</v>
      </c>
      <c r="J155" s="47">
        <f t="shared" si="8"/>
        <v>99.75</v>
      </c>
    </row>
    <row r="156" spans="1:10" ht="16.5">
      <c r="A156" s="17">
        <v>5</v>
      </c>
      <c r="B156" s="2" t="s">
        <v>1861</v>
      </c>
      <c r="C156" s="28" t="s">
        <v>1843</v>
      </c>
      <c r="D156" s="81">
        <f t="shared" si="6"/>
        <v>33.60576923076923</v>
      </c>
      <c r="E156" s="3">
        <v>34.95</v>
      </c>
      <c r="F156" s="29"/>
      <c r="G156" s="10"/>
      <c r="I156" s="87">
        <f t="shared" si="7"/>
        <v>168.02884615384616</v>
      </c>
      <c r="J156" s="47">
        <f t="shared" si="8"/>
        <v>174.75</v>
      </c>
    </row>
    <row r="157" spans="1:10" ht="16.5">
      <c r="A157" s="17">
        <v>5</v>
      </c>
      <c r="B157" s="2" t="s">
        <v>1862</v>
      </c>
      <c r="C157" s="28" t="s">
        <v>1843</v>
      </c>
      <c r="D157" s="81">
        <f t="shared" si="6"/>
        <v>19.23076923076923</v>
      </c>
      <c r="E157" s="3">
        <v>20</v>
      </c>
      <c r="F157" s="29"/>
      <c r="G157" s="10"/>
      <c r="I157" s="87">
        <f t="shared" si="7"/>
        <v>96.15384615384615</v>
      </c>
      <c r="J157" s="47">
        <f t="shared" si="8"/>
        <v>100</v>
      </c>
    </row>
    <row r="158" spans="1:10" ht="16.5">
      <c r="A158" s="17">
        <v>5</v>
      </c>
      <c r="B158" s="2" t="s">
        <v>1863</v>
      </c>
      <c r="C158" s="28" t="s">
        <v>1843</v>
      </c>
      <c r="D158" s="81">
        <f t="shared" si="6"/>
        <v>11.057692307692307</v>
      </c>
      <c r="E158" s="3">
        <v>11.5</v>
      </c>
      <c r="F158" s="29"/>
      <c r="G158" s="10"/>
      <c r="I158" s="87">
        <f t="shared" si="7"/>
        <v>55.28846153846153</v>
      </c>
      <c r="J158" s="47">
        <f t="shared" si="8"/>
        <v>57.5</v>
      </c>
    </row>
    <row r="159" spans="1:10" ht="16.5">
      <c r="A159" s="17">
        <v>5</v>
      </c>
      <c r="B159" s="2" t="s">
        <v>1864</v>
      </c>
      <c r="C159" s="28" t="s">
        <v>1843</v>
      </c>
      <c r="D159" s="81">
        <f t="shared" si="6"/>
        <v>11.057692307692307</v>
      </c>
      <c r="E159" s="3">
        <v>11.5</v>
      </c>
      <c r="F159" s="29"/>
      <c r="G159" s="10"/>
      <c r="I159" s="87">
        <f t="shared" si="7"/>
        <v>55.28846153846153</v>
      </c>
      <c r="J159" s="47">
        <f t="shared" si="8"/>
        <v>57.5</v>
      </c>
    </row>
    <row r="160" spans="1:10" ht="16.5">
      <c r="A160" s="17">
        <v>5</v>
      </c>
      <c r="B160" s="2" t="s">
        <v>1865</v>
      </c>
      <c r="C160" s="28" t="s">
        <v>1843</v>
      </c>
      <c r="D160" s="81">
        <f t="shared" si="6"/>
        <v>11.057692307692307</v>
      </c>
      <c r="E160" s="3">
        <v>11.5</v>
      </c>
      <c r="F160" s="29"/>
      <c r="G160" s="10"/>
      <c r="I160" s="87">
        <f t="shared" si="7"/>
        <v>55.28846153846153</v>
      </c>
      <c r="J160" s="47">
        <f t="shared" si="8"/>
        <v>57.5</v>
      </c>
    </row>
    <row r="161" spans="1:10" ht="16.5">
      <c r="A161" s="17">
        <v>5</v>
      </c>
      <c r="B161" s="2" t="s">
        <v>1866</v>
      </c>
      <c r="C161" s="28" t="s">
        <v>1843</v>
      </c>
      <c r="D161" s="81">
        <f t="shared" si="6"/>
        <v>11.057692307692307</v>
      </c>
      <c r="E161" s="3">
        <v>11.5</v>
      </c>
      <c r="F161" s="29"/>
      <c r="G161" s="10"/>
      <c r="I161" s="87">
        <f t="shared" si="7"/>
        <v>55.28846153846153</v>
      </c>
      <c r="J161" s="47">
        <f t="shared" si="8"/>
        <v>57.5</v>
      </c>
    </row>
    <row r="162" spans="1:10" ht="16.5">
      <c r="A162" s="17">
        <v>5</v>
      </c>
      <c r="B162" s="2" t="s">
        <v>1867</v>
      </c>
      <c r="C162" s="28" t="s">
        <v>1843</v>
      </c>
      <c r="D162" s="81">
        <f t="shared" si="6"/>
        <v>11.057692307692307</v>
      </c>
      <c r="E162" s="3">
        <v>11.5</v>
      </c>
      <c r="F162" s="29"/>
      <c r="G162" s="10"/>
      <c r="I162" s="87">
        <f t="shared" si="7"/>
        <v>55.28846153846153</v>
      </c>
      <c r="J162" s="47">
        <f t="shared" si="8"/>
        <v>57.5</v>
      </c>
    </row>
    <row r="163" spans="1:10" ht="16.5">
      <c r="A163" s="17">
        <v>5</v>
      </c>
      <c r="B163" s="2" t="s">
        <v>1868</v>
      </c>
      <c r="C163" s="28" t="s">
        <v>1843</v>
      </c>
      <c r="D163" s="81">
        <f t="shared" si="6"/>
        <v>11.057692307692307</v>
      </c>
      <c r="E163" s="3">
        <v>11.5</v>
      </c>
      <c r="F163" s="29"/>
      <c r="G163" s="10"/>
      <c r="I163" s="87">
        <f t="shared" si="7"/>
        <v>55.28846153846153</v>
      </c>
      <c r="J163" s="47">
        <f t="shared" si="8"/>
        <v>57.5</v>
      </c>
    </row>
    <row r="164" spans="1:10" ht="16.5">
      <c r="A164" s="17">
        <v>5</v>
      </c>
      <c r="B164" s="2" t="s">
        <v>1869</v>
      </c>
      <c r="C164" s="28" t="s">
        <v>1843</v>
      </c>
      <c r="D164" s="81">
        <f t="shared" si="6"/>
        <v>18.221153846153843</v>
      </c>
      <c r="E164" s="3">
        <v>18.95</v>
      </c>
      <c r="F164" s="29"/>
      <c r="G164" s="10"/>
      <c r="I164" s="87">
        <f t="shared" si="7"/>
        <v>91.10576923076921</v>
      </c>
      <c r="J164" s="47">
        <f t="shared" si="8"/>
        <v>94.75</v>
      </c>
    </row>
    <row r="165" spans="1:10" ht="16.5">
      <c r="A165" s="17">
        <v>5</v>
      </c>
      <c r="B165" s="2" t="s">
        <v>1870</v>
      </c>
      <c r="C165" s="28" t="s">
        <v>1843</v>
      </c>
      <c r="D165" s="81">
        <f t="shared" si="6"/>
        <v>18.221153846153843</v>
      </c>
      <c r="E165" s="3">
        <v>18.95</v>
      </c>
      <c r="F165" s="29"/>
      <c r="G165" s="10"/>
      <c r="I165" s="87">
        <f t="shared" si="7"/>
        <v>91.10576923076921</v>
      </c>
      <c r="J165" s="47">
        <f t="shared" si="8"/>
        <v>94.75</v>
      </c>
    </row>
    <row r="166" spans="1:10" ht="16.5">
      <c r="A166" s="17">
        <v>5</v>
      </c>
      <c r="B166" s="2" t="s">
        <v>1871</v>
      </c>
      <c r="C166" s="28" t="s">
        <v>1843</v>
      </c>
      <c r="D166" s="81">
        <f t="shared" si="6"/>
        <v>19.182692307692307</v>
      </c>
      <c r="E166" s="3">
        <v>19.95</v>
      </c>
      <c r="F166" s="29"/>
      <c r="G166" s="10"/>
      <c r="I166" s="87">
        <f t="shared" si="7"/>
        <v>95.91346153846153</v>
      </c>
      <c r="J166" s="47">
        <f t="shared" si="8"/>
        <v>99.75</v>
      </c>
    </row>
    <row r="167" spans="1:10" ht="16.5">
      <c r="A167" s="17">
        <v>5</v>
      </c>
      <c r="B167" s="2" t="s">
        <v>1872</v>
      </c>
      <c r="C167" s="28" t="s">
        <v>1843</v>
      </c>
      <c r="D167" s="81">
        <f t="shared" si="6"/>
        <v>11.490384615384615</v>
      </c>
      <c r="E167" s="3">
        <v>11.95</v>
      </c>
      <c r="F167" s="29"/>
      <c r="G167" s="10"/>
      <c r="I167" s="87">
        <f t="shared" si="7"/>
        <v>57.45192307692307</v>
      </c>
      <c r="J167" s="47">
        <f t="shared" si="8"/>
        <v>59.75</v>
      </c>
    </row>
    <row r="168" spans="1:10" ht="16.5">
      <c r="A168" s="17">
        <v>1</v>
      </c>
      <c r="B168" s="2" t="s">
        <v>1873</v>
      </c>
      <c r="C168" s="28" t="s">
        <v>1874</v>
      </c>
      <c r="D168" s="81">
        <f t="shared" si="6"/>
        <v>21.153846153846153</v>
      </c>
      <c r="E168" s="3">
        <v>22</v>
      </c>
      <c r="F168" s="29"/>
      <c r="G168" s="10"/>
      <c r="I168" s="87">
        <f t="shared" si="7"/>
        <v>21.153846153846153</v>
      </c>
      <c r="J168" s="47">
        <f t="shared" si="8"/>
        <v>22</v>
      </c>
    </row>
    <row r="169" spans="1:10" ht="16.5">
      <c r="A169" s="17">
        <v>1</v>
      </c>
      <c r="B169" s="2" t="s">
        <v>1875</v>
      </c>
      <c r="C169" s="28" t="s">
        <v>1874</v>
      </c>
      <c r="D169" s="81">
        <f t="shared" si="6"/>
        <v>53.84615384615385</v>
      </c>
      <c r="E169" s="3">
        <v>56</v>
      </c>
      <c r="F169" s="29"/>
      <c r="G169" s="10"/>
      <c r="I169" s="87">
        <f t="shared" si="7"/>
        <v>53.84615384615385</v>
      </c>
      <c r="J169" s="47">
        <f t="shared" si="8"/>
        <v>56</v>
      </c>
    </row>
    <row r="170" spans="1:10" ht="16.5">
      <c r="A170" s="17">
        <v>1</v>
      </c>
      <c r="B170" s="2" t="s">
        <v>1876</v>
      </c>
      <c r="C170" s="28" t="s">
        <v>1874</v>
      </c>
      <c r="D170" s="81">
        <f t="shared" si="6"/>
        <v>90.38461538461539</v>
      </c>
      <c r="E170" s="3">
        <v>94</v>
      </c>
      <c r="F170" s="29"/>
      <c r="G170" s="10"/>
      <c r="I170" s="87">
        <f t="shared" si="7"/>
        <v>90.38461538461539</v>
      </c>
      <c r="J170" s="47">
        <f t="shared" si="8"/>
        <v>94</v>
      </c>
    </row>
    <row r="171" spans="1:10" ht="16.5">
      <c r="A171" s="17">
        <v>1</v>
      </c>
      <c r="B171" s="2" t="s">
        <v>1877</v>
      </c>
      <c r="C171" s="28" t="s">
        <v>1874</v>
      </c>
      <c r="D171" s="81">
        <f t="shared" si="6"/>
        <v>35.57692307692307</v>
      </c>
      <c r="E171" s="3">
        <v>37</v>
      </c>
      <c r="F171" s="29"/>
      <c r="G171" s="10"/>
      <c r="I171" s="87">
        <f t="shared" si="7"/>
        <v>35.57692307692307</v>
      </c>
      <c r="J171" s="47">
        <f t="shared" si="8"/>
        <v>37</v>
      </c>
    </row>
    <row r="172" spans="1:10" ht="16.5">
      <c r="A172" s="17">
        <v>2</v>
      </c>
      <c r="B172" s="2" t="s">
        <v>1878</v>
      </c>
      <c r="C172" s="28" t="s">
        <v>1874</v>
      </c>
      <c r="D172" s="81">
        <f t="shared" si="6"/>
        <v>41.34615384615385</v>
      </c>
      <c r="E172" s="3">
        <v>43</v>
      </c>
      <c r="F172" s="29"/>
      <c r="G172" s="10"/>
      <c r="I172" s="87">
        <f t="shared" si="7"/>
        <v>82.6923076923077</v>
      </c>
      <c r="J172" s="47">
        <f t="shared" si="8"/>
        <v>86</v>
      </c>
    </row>
    <row r="173" spans="1:10" ht="16.5">
      <c r="A173" s="17">
        <v>1</v>
      </c>
      <c r="B173" s="2" t="s">
        <v>1879</v>
      </c>
      <c r="C173" s="28" t="s">
        <v>1874</v>
      </c>
      <c r="D173" s="81">
        <f t="shared" si="6"/>
        <v>47.11538461538461</v>
      </c>
      <c r="E173" s="3">
        <v>49</v>
      </c>
      <c r="F173" s="29"/>
      <c r="G173" s="10"/>
      <c r="I173" s="87">
        <f t="shared" si="7"/>
        <v>47.11538461538461</v>
      </c>
      <c r="J173" s="47">
        <f t="shared" si="8"/>
        <v>49</v>
      </c>
    </row>
    <row r="174" spans="1:10" ht="16.5">
      <c r="A174" s="17">
        <v>1</v>
      </c>
      <c r="B174" s="2" t="s">
        <v>1880</v>
      </c>
      <c r="C174" s="28" t="s">
        <v>1874</v>
      </c>
      <c r="D174" s="81">
        <f t="shared" si="6"/>
        <v>221.15384615384616</v>
      </c>
      <c r="E174" s="3">
        <v>230</v>
      </c>
      <c r="F174" s="29"/>
      <c r="G174" s="10"/>
      <c r="I174" s="87">
        <f t="shared" si="7"/>
        <v>221.15384615384616</v>
      </c>
      <c r="J174" s="47">
        <f t="shared" si="8"/>
        <v>230</v>
      </c>
    </row>
    <row r="175" spans="1:10" ht="16.5">
      <c r="A175" s="17">
        <v>1</v>
      </c>
      <c r="B175" s="2" t="s">
        <v>853</v>
      </c>
      <c r="C175" s="28" t="s">
        <v>852</v>
      </c>
      <c r="D175" s="81">
        <f t="shared" si="6"/>
        <v>20.673076923076923</v>
      </c>
      <c r="E175" s="3">
        <v>21.5</v>
      </c>
      <c r="F175" s="29"/>
      <c r="G175" s="10"/>
      <c r="I175" s="87">
        <f t="shared" si="7"/>
        <v>20.673076923076923</v>
      </c>
      <c r="J175" s="47">
        <f t="shared" si="8"/>
        <v>21.5</v>
      </c>
    </row>
    <row r="176" spans="1:10" ht="16.5">
      <c r="A176" s="17">
        <v>1</v>
      </c>
      <c r="B176" s="2" t="s">
        <v>854</v>
      </c>
      <c r="C176" s="28" t="s">
        <v>855</v>
      </c>
      <c r="D176" s="81">
        <f t="shared" si="6"/>
        <v>21.057692307692307</v>
      </c>
      <c r="E176" s="3">
        <v>21.9</v>
      </c>
      <c r="F176" s="29"/>
      <c r="G176" s="10"/>
      <c r="I176" s="87">
        <f t="shared" si="7"/>
        <v>21.057692307692307</v>
      </c>
      <c r="J176" s="47">
        <f t="shared" si="8"/>
        <v>21.9</v>
      </c>
    </row>
    <row r="177" spans="1:10" ht="16.5">
      <c r="A177" s="17">
        <v>1</v>
      </c>
      <c r="B177" s="2" t="s">
        <v>856</v>
      </c>
      <c r="C177" s="28" t="s">
        <v>857</v>
      </c>
      <c r="D177" s="81">
        <f t="shared" si="6"/>
        <v>22.98076923076923</v>
      </c>
      <c r="E177" s="3">
        <v>23.9</v>
      </c>
      <c r="F177" s="29"/>
      <c r="G177" s="10"/>
      <c r="I177" s="87">
        <f t="shared" si="7"/>
        <v>22.98076923076923</v>
      </c>
      <c r="J177" s="47">
        <f t="shared" si="8"/>
        <v>23.9</v>
      </c>
    </row>
    <row r="178" spans="1:10" ht="16.5">
      <c r="A178" s="18">
        <v>1</v>
      </c>
      <c r="B178" s="5" t="s">
        <v>858</v>
      </c>
      <c r="C178" s="33" t="s">
        <v>261</v>
      </c>
      <c r="D178" s="81">
        <f t="shared" si="6"/>
        <v>22.98076923076923</v>
      </c>
      <c r="E178" s="6">
        <v>23.9</v>
      </c>
      <c r="F178" s="29"/>
      <c r="G178" s="10"/>
      <c r="I178" s="87">
        <f t="shared" si="7"/>
        <v>22.98076923076923</v>
      </c>
      <c r="J178" s="47">
        <f t="shared" si="8"/>
        <v>23.9</v>
      </c>
    </row>
    <row r="179" spans="1:10" ht="16.5">
      <c r="A179" s="17">
        <v>1</v>
      </c>
      <c r="B179" s="2" t="s">
        <v>859</v>
      </c>
      <c r="C179" s="28" t="s">
        <v>261</v>
      </c>
      <c r="D179" s="81">
        <f t="shared" si="6"/>
        <v>22.98076923076923</v>
      </c>
      <c r="E179" s="3">
        <v>23.9</v>
      </c>
      <c r="F179" s="29"/>
      <c r="G179" s="10"/>
      <c r="I179" s="87">
        <f t="shared" si="7"/>
        <v>22.98076923076923</v>
      </c>
      <c r="J179" s="47">
        <f t="shared" si="8"/>
        <v>23.9</v>
      </c>
    </row>
    <row r="180" spans="1:10" ht="16.5">
      <c r="A180" s="17">
        <v>1</v>
      </c>
      <c r="B180" s="2" t="s">
        <v>860</v>
      </c>
      <c r="C180" s="28" t="s">
        <v>7</v>
      </c>
      <c r="D180" s="81">
        <f t="shared" si="6"/>
        <v>19.134615384615383</v>
      </c>
      <c r="E180" s="3">
        <v>19.9</v>
      </c>
      <c r="F180" s="29"/>
      <c r="G180" s="10"/>
      <c r="I180" s="87">
        <f t="shared" si="7"/>
        <v>19.134615384615383</v>
      </c>
      <c r="J180" s="47">
        <f t="shared" si="8"/>
        <v>19.9</v>
      </c>
    </row>
    <row r="181" spans="1:10" ht="16.5">
      <c r="A181" s="17">
        <v>1</v>
      </c>
      <c r="B181" s="2" t="s">
        <v>861</v>
      </c>
      <c r="C181" s="28" t="s">
        <v>7</v>
      </c>
      <c r="D181" s="81">
        <f t="shared" si="6"/>
        <v>19.134615384615383</v>
      </c>
      <c r="E181" s="3">
        <v>19.9</v>
      </c>
      <c r="F181" s="29"/>
      <c r="G181" s="10"/>
      <c r="I181" s="87">
        <f t="shared" si="7"/>
        <v>19.134615384615383</v>
      </c>
      <c r="J181" s="47">
        <f t="shared" si="8"/>
        <v>19.9</v>
      </c>
    </row>
    <row r="182" spans="1:10" ht="16.5">
      <c r="A182" s="17">
        <v>2</v>
      </c>
      <c r="B182" s="2" t="s">
        <v>862</v>
      </c>
      <c r="C182" s="28" t="s">
        <v>863</v>
      </c>
      <c r="D182" s="81">
        <f t="shared" si="6"/>
        <v>28.749999999999996</v>
      </c>
      <c r="E182" s="3">
        <v>29.9</v>
      </c>
      <c r="F182" s="29"/>
      <c r="G182" s="10"/>
      <c r="I182" s="87">
        <f t="shared" si="7"/>
        <v>57.49999999999999</v>
      </c>
      <c r="J182" s="47">
        <f t="shared" si="8"/>
        <v>59.8</v>
      </c>
    </row>
    <row r="183" spans="1:10" ht="16.5">
      <c r="A183" s="17">
        <v>5</v>
      </c>
      <c r="B183" s="2" t="s">
        <v>864</v>
      </c>
      <c r="C183" s="28" t="s">
        <v>863</v>
      </c>
      <c r="D183" s="81">
        <f t="shared" si="6"/>
        <v>20.096153846153843</v>
      </c>
      <c r="E183" s="3">
        <v>20.9</v>
      </c>
      <c r="F183" s="29"/>
      <c r="G183" s="10"/>
      <c r="I183" s="87">
        <f t="shared" si="7"/>
        <v>100.48076923076921</v>
      </c>
      <c r="J183" s="47">
        <f t="shared" si="8"/>
        <v>104.5</v>
      </c>
    </row>
    <row r="184" spans="1:10" ht="16.5">
      <c r="A184" s="17">
        <v>1</v>
      </c>
      <c r="B184" s="2" t="s">
        <v>865</v>
      </c>
      <c r="C184" s="28" t="s">
        <v>866</v>
      </c>
      <c r="D184" s="81">
        <f t="shared" si="6"/>
        <v>19.23076923076923</v>
      </c>
      <c r="E184" s="3">
        <v>20</v>
      </c>
      <c r="F184" s="29"/>
      <c r="G184" s="10"/>
      <c r="I184" s="87">
        <f t="shared" si="7"/>
        <v>19.23076923076923</v>
      </c>
      <c r="J184" s="47">
        <f t="shared" si="8"/>
        <v>20</v>
      </c>
    </row>
    <row r="185" spans="1:10" ht="16.5">
      <c r="A185" s="17">
        <v>2</v>
      </c>
      <c r="B185" s="2" t="s">
        <v>867</v>
      </c>
      <c r="C185" s="28" t="s">
        <v>866</v>
      </c>
      <c r="D185" s="81">
        <f t="shared" si="6"/>
        <v>16.644230769230766</v>
      </c>
      <c r="E185" s="3">
        <v>17.31</v>
      </c>
      <c r="F185" s="29"/>
      <c r="G185" s="10"/>
      <c r="I185" s="87">
        <f t="shared" si="7"/>
        <v>33.28846153846153</v>
      </c>
      <c r="J185" s="47">
        <f t="shared" si="8"/>
        <v>34.62</v>
      </c>
    </row>
    <row r="186" spans="1:10" ht="16.5">
      <c r="A186" s="17">
        <v>1</v>
      </c>
      <c r="B186" s="2" t="s">
        <v>868</v>
      </c>
      <c r="C186" s="28" t="s">
        <v>866</v>
      </c>
      <c r="D186" s="81">
        <f t="shared" si="6"/>
        <v>22.115384615384613</v>
      </c>
      <c r="E186" s="3">
        <v>23</v>
      </c>
      <c r="F186" s="29"/>
      <c r="G186" s="10"/>
      <c r="I186" s="87">
        <f t="shared" si="7"/>
        <v>22.115384615384613</v>
      </c>
      <c r="J186" s="47">
        <f t="shared" si="8"/>
        <v>23</v>
      </c>
    </row>
    <row r="187" spans="1:10" ht="16.5">
      <c r="A187" s="17">
        <v>1</v>
      </c>
      <c r="B187" s="2" t="s">
        <v>869</v>
      </c>
      <c r="C187" s="28" t="s">
        <v>866</v>
      </c>
      <c r="D187" s="81">
        <f t="shared" si="6"/>
        <v>21.153846153846153</v>
      </c>
      <c r="E187" s="3">
        <v>22</v>
      </c>
      <c r="F187" s="29"/>
      <c r="G187" s="10"/>
      <c r="I187" s="87">
        <f t="shared" si="7"/>
        <v>21.153846153846153</v>
      </c>
      <c r="J187" s="47">
        <f t="shared" si="8"/>
        <v>22</v>
      </c>
    </row>
    <row r="188" spans="1:10" ht="16.5">
      <c r="A188" s="17">
        <v>1</v>
      </c>
      <c r="B188" s="2" t="s">
        <v>870</v>
      </c>
      <c r="C188" s="28" t="s">
        <v>866</v>
      </c>
      <c r="D188" s="81">
        <f t="shared" si="6"/>
        <v>22.115384615384613</v>
      </c>
      <c r="E188" s="3">
        <v>23</v>
      </c>
      <c r="F188" s="29"/>
      <c r="G188" s="10"/>
      <c r="I188" s="87">
        <f t="shared" si="7"/>
        <v>22.115384615384613</v>
      </c>
      <c r="J188" s="47">
        <f t="shared" si="8"/>
        <v>23</v>
      </c>
    </row>
    <row r="189" spans="1:10" ht="16.5">
      <c r="A189" s="17">
        <v>1</v>
      </c>
      <c r="B189" s="2" t="s">
        <v>871</v>
      </c>
      <c r="C189" s="28" t="s">
        <v>866</v>
      </c>
      <c r="D189" s="81">
        <f t="shared" si="6"/>
        <v>21.634615384615383</v>
      </c>
      <c r="E189" s="3">
        <v>22.5</v>
      </c>
      <c r="F189" s="29"/>
      <c r="G189" s="10"/>
      <c r="I189" s="87">
        <f t="shared" si="7"/>
        <v>21.634615384615383</v>
      </c>
      <c r="J189" s="47">
        <f t="shared" si="8"/>
        <v>22.5</v>
      </c>
    </row>
    <row r="190" spans="1:10" ht="16.5">
      <c r="A190" s="17">
        <v>1</v>
      </c>
      <c r="B190" s="2" t="s">
        <v>872</v>
      </c>
      <c r="C190" s="28" t="s">
        <v>866</v>
      </c>
      <c r="D190" s="81">
        <f t="shared" si="6"/>
        <v>28.365384615384613</v>
      </c>
      <c r="E190" s="3">
        <v>29.5</v>
      </c>
      <c r="F190" s="29"/>
      <c r="G190" s="10"/>
      <c r="I190" s="87">
        <f t="shared" si="7"/>
        <v>28.365384615384613</v>
      </c>
      <c r="J190" s="47">
        <f t="shared" si="8"/>
        <v>29.5</v>
      </c>
    </row>
    <row r="191" spans="1:10" ht="16.5">
      <c r="A191" s="17">
        <v>1</v>
      </c>
      <c r="B191" s="2" t="s">
        <v>873</v>
      </c>
      <c r="C191" s="28" t="s">
        <v>866</v>
      </c>
      <c r="D191" s="81">
        <f t="shared" si="6"/>
        <v>22.596153846153847</v>
      </c>
      <c r="E191" s="3">
        <v>23.5</v>
      </c>
      <c r="F191" s="29"/>
      <c r="G191" s="10"/>
      <c r="I191" s="87">
        <f t="shared" si="7"/>
        <v>22.596153846153847</v>
      </c>
      <c r="J191" s="47">
        <f t="shared" si="8"/>
        <v>23.5</v>
      </c>
    </row>
    <row r="192" spans="1:10" ht="16.5">
      <c r="A192" s="17">
        <v>1</v>
      </c>
      <c r="B192" s="2" t="s">
        <v>874</v>
      </c>
      <c r="C192" s="28" t="s">
        <v>866</v>
      </c>
      <c r="D192" s="81">
        <f t="shared" si="6"/>
        <v>20.19230769230769</v>
      </c>
      <c r="E192" s="3">
        <v>21</v>
      </c>
      <c r="F192" s="29"/>
      <c r="G192" s="10"/>
      <c r="I192" s="87">
        <f t="shared" si="7"/>
        <v>20.19230769230769</v>
      </c>
      <c r="J192" s="47">
        <f t="shared" si="8"/>
        <v>21</v>
      </c>
    </row>
    <row r="193" spans="1:10" ht="16.5">
      <c r="A193" s="17">
        <v>1</v>
      </c>
      <c r="B193" s="2" t="s">
        <v>1881</v>
      </c>
      <c r="C193" s="28" t="s">
        <v>1882</v>
      </c>
      <c r="D193" s="81">
        <f t="shared" si="6"/>
        <v>77.42307692307692</v>
      </c>
      <c r="E193" s="3">
        <v>80.52</v>
      </c>
      <c r="F193" s="29"/>
      <c r="G193" s="10"/>
      <c r="I193" s="87">
        <f t="shared" si="7"/>
        <v>77.42307692307692</v>
      </c>
      <c r="J193" s="47">
        <f t="shared" si="8"/>
        <v>80.52</v>
      </c>
    </row>
    <row r="194" spans="1:10" ht="16.5">
      <c r="A194" s="17">
        <v>1</v>
      </c>
      <c r="B194" s="2" t="s">
        <v>1883</v>
      </c>
      <c r="C194" s="28" t="s">
        <v>277</v>
      </c>
      <c r="D194" s="81">
        <f t="shared" si="6"/>
        <v>29.58653846153846</v>
      </c>
      <c r="E194" s="3">
        <v>30.77</v>
      </c>
      <c r="F194" s="29"/>
      <c r="G194" s="10"/>
      <c r="I194" s="87">
        <f t="shared" si="7"/>
        <v>29.58653846153846</v>
      </c>
      <c r="J194" s="47">
        <f t="shared" si="8"/>
        <v>30.77</v>
      </c>
    </row>
    <row r="195" spans="1:10" ht="16.5">
      <c r="A195" s="17">
        <v>5</v>
      </c>
      <c r="B195" s="2" t="s">
        <v>1884</v>
      </c>
      <c r="C195" s="28" t="s">
        <v>1885</v>
      </c>
      <c r="D195" s="81">
        <f aca="true" t="shared" si="9" ref="D195:D235">E195/1.04</f>
        <v>14.384615384615385</v>
      </c>
      <c r="E195" s="3">
        <v>14.96</v>
      </c>
      <c r="F195" s="29"/>
      <c r="G195" s="10"/>
      <c r="I195" s="87">
        <f t="shared" si="7"/>
        <v>71.92307692307692</v>
      </c>
      <c r="J195" s="47">
        <f t="shared" si="8"/>
        <v>74.80000000000001</v>
      </c>
    </row>
    <row r="196" spans="1:10" ht="16.5">
      <c r="A196" s="17">
        <v>1</v>
      </c>
      <c r="B196" s="2" t="s">
        <v>1886</v>
      </c>
      <c r="C196" s="28" t="s">
        <v>1887</v>
      </c>
      <c r="D196" s="81">
        <f t="shared" si="9"/>
        <v>24.038461538461537</v>
      </c>
      <c r="E196" s="3">
        <v>25</v>
      </c>
      <c r="F196" s="29"/>
      <c r="G196" s="10"/>
      <c r="I196" s="87">
        <f aca="true" t="shared" si="10" ref="I196:I235">+A196*D196</f>
        <v>24.038461538461537</v>
      </c>
      <c r="J196" s="47">
        <f aca="true" t="shared" si="11" ref="J196:J235">+E196*A196</f>
        <v>25</v>
      </c>
    </row>
    <row r="197" spans="1:10" ht="16.5">
      <c r="A197" s="17">
        <v>2</v>
      </c>
      <c r="B197" s="2" t="s">
        <v>1888</v>
      </c>
      <c r="C197" s="28" t="s">
        <v>848</v>
      </c>
      <c r="D197" s="81">
        <f t="shared" si="9"/>
        <v>10.096153846153845</v>
      </c>
      <c r="E197" s="3">
        <v>10.5</v>
      </c>
      <c r="F197" s="29"/>
      <c r="G197" s="10"/>
      <c r="I197" s="87">
        <f t="shared" si="10"/>
        <v>20.19230769230769</v>
      </c>
      <c r="J197" s="47">
        <f t="shared" si="11"/>
        <v>21</v>
      </c>
    </row>
    <row r="198" spans="1:10" ht="16.5">
      <c r="A198" s="17">
        <v>1</v>
      </c>
      <c r="B198" s="2" t="s">
        <v>1889</v>
      </c>
      <c r="C198" s="28" t="s">
        <v>850</v>
      </c>
      <c r="D198" s="81">
        <f t="shared" si="9"/>
        <v>43.26923076923077</v>
      </c>
      <c r="E198" s="3">
        <v>45</v>
      </c>
      <c r="F198" s="29"/>
      <c r="G198" s="10"/>
      <c r="I198" s="87">
        <f t="shared" si="10"/>
        <v>43.26923076923077</v>
      </c>
      <c r="J198" s="47">
        <f t="shared" si="11"/>
        <v>45</v>
      </c>
    </row>
    <row r="199" spans="1:10" ht="16.5">
      <c r="A199" s="17">
        <v>5</v>
      </c>
      <c r="B199" s="2" t="s">
        <v>1890</v>
      </c>
      <c r="C199" s="28" t="s">
        <v>852</v>
      </c>
      <c r="D199" s="81">
        <f t="shared" si="9"/>
        <v>14.423076923076923</v>
      </c>
      <c r="E199" s="3">
        <v>15</v>
      </c>
      <c r="F199" s="29"/>
      <c r="G199" s="10"/>
      <c r="I199" s="87">
        <f t="shared" si="10"/>
        <v>72.11538461538461</v>
      </c>
      <c r="J199" s="47">
        <f t="shared" si="11"/>
        <v>75</v>
      </c>
    </row>
    <row r="200" spans="1:10" ht="16.5">
      <c r="A200" s="17">
        <v>5</v>
      </c>
      <c r="B200" s="2" t="s">
        <v>1891</v>
      </c>
      <c r="C200" s="28" t="s">
        <v>855</v>
      </c>
      <c r="D200" s="81">
        <f t="shared" si="9"/>
        <v>5.201923076923077</v>
      </c>
      <c r="E200" s="3">
        <v>5.41</v>
      </c>
      <c r="F200" s="29"/>
      <c r="G200" s="10"/>
      <c r="I200" s="87">
        <f t="shared" si="10"/>
        <v>26.009615384615383</v>
      </c>
      <c r="J200" s="47">
        <f t="shared" si="11"/>
        <v>27.05</v>
      </c>
    </row>
    <row r="201" spans="1:10" ht="16.5">
      <c r="A201" s="17">
        <v>5</v>
      </c>
      <c r="B201" s="2" t="s">
        <v>1892</v>
      </c>
      <c r="C201" s="28" t="s">
        <v>857</v>
      </c>
      <c r="D201" s="81">
        <f t="shared" si="9"/>
        <v>14.423076923076923</v>
      </c>
      <c r="E201" s="3">
        <v>15</v>
      </c>
      <c r="F201" s="29"/>
      <c r="G201" s="10"/>
      <c r="I201" s="87">
        <f t="shared" si="10"/>
        <v>72.11538461538461</v>
      </c>
      <c r="J201" s="47">
        <f t="shared" si="11"/>
        <v>75</v>
      </c>
    </row>
    <row r="202" spans="1:10" ht="16.5">
      <c r="A202" s="18">
        <v>1</v>
      </c>
      <c r="B202" s="5" t="s">
        <v>1893</v>
      </c>
      <c r="C202" s="33" t="s">
        <v>261</v>
      </c>
      <c r="D202" s="81">
        <f t="shared" si="9"/>
        <v>37.01923076923077</v>
      </c>
      <c r="E202" s="6">
        <v>38.5</v>
      </c>
      <c r="F202" s="29"/>
      <c r="G202" s="10"/>
      <c r="I202" s="87">
        <f t="shared" si="10"/>
        <v>37.01923076923077</v>
      </c>
      <c r="J202" s="47">
        <f t="shared" si="11"/>
        <v>38.5</v>
      </c>
    </row>
    <row r="203" spans="1:10" ht="16.5">
      <c r="A203" s="17">
        <v>1</v>
      </c>
      <c r="B203" s="2" t="s">
        <v>1894</v>
      </c>
      <c r="C203" s="28" t="s">
        <v>261</v>
      </c>
      <c r="D203" s="81">
        <f t="shared" si="9"/>
        <v>37.01923076923077</v>
      </c>
      <c r="E203" s="3">
        <v>38.5</v>
      </c>
      <c r="F203" s="29"/>
      <c r="G203" s="10"/>
      <c r="I203" s="87">
        <f t="shared" si="10"/>
        <v>37.01923076923077</v>
      </c>
      <c r="J203" s="47">
        <f t="shared" si="11"/>
        <v>38.5</v>
      </c>
    </row>
    <row r="204" spans="1:10" ht="16.5">
      <c r="A204" s="17">
        <v>5</v>
      </c>
      <c r="B204" s="2" t="s">
        <v>1895</v>
      </c>
      <c r="C204" s="28" t="s">
        <v>7</v>
      </c>
      <c r="D204" s="81">
        <f t="shared" si="9"/>
        <v>27.73076923076923</v>
      </c>
      <c r="E204" s="3">
        <v>28.84</v>
      </c>
      <c r="F204" s="29"/>
      <c r="G204" s="10"/>
      <c r="I204" s="87">
        <f t="shared" si="10"/>
        <v>138.65384615384616</v>
      </c>
      <c r="J204" s="47">
        <f t="shared" si="11"/>
        <v>144.2</v>
      </c>
    </row>
    <row r="205" spans="1:10" ht="16.5">
      <c r="A205" s="17">
        <v>5</v>
      </c>
      <c r="B205" s="2" t="s">
        <v>1896</v>
      </c>
      <c r="C205" s="28" t="s">
        <v>7</v>
      </c>
      <c r="D205" s="81">
        <f t="shared" si="9"/>
        <v>18.490384615384617</v>
      </c>
      <c r="E205" s="3">
        <v>19.23</v>
      </c>
      <c r="F205" s="29"/>
      <c r="G205" s="10"/>
      <c r="I205" s="87">
        <f t="shared" si="10"/>
        <v>92.45192307692308</v>
      </c>
      <c r="J205" s="47">
        <f t="shared" si="11"/>
        <v>96.15</v>
      </c>
    </row>
    <row r="206" spans="1:10" ht="16.5">
      <c r="A206" s="17">
        <v>5</v>
      </c>
      <c r="B206" s="2" t="s">
        <v>1897</v>
      </c>
      <c r="C206" s="28" t="s">
        <v>1898</v>
      </c>
      <c r="D206" s="81">
        <f t="shared" si="9"/>
        <v>19.384615384615383</v>
      </c>
      <c r="E206" s="3">
        <v>20.16</v>
      </c>
      <c r="F206" s="29"/>
      <c r="G206" s="10"/>
      <c r="I206" s="87">
        <f t="shared" si="10"/>
        <v>96.92307692307692</v>
      </c>
      <c r="J206" s="47">
        <f t="shared" si="11"/>
        <v>100.8</v>
      </c>
    </row>
    <row r="207" spans="1:10" ht="16.5">
      <c r="A207" s="17">
        <v>5</v>
      </c>
      <c r="B207" s="2" t="s">
        <v>1899</v>
      </c>
      <c r="C207" s="28" t="s">
        <v>7</v>
      </c>
      <c r="D207" s="81">
        <f t="shared" si="9"/>
        <v>40.67307692307692</v>
      </c>
      <c r="E207" s="3">
        <v>42.3</v>
      </c>
      <c r="F207" s="29"/>
      <c r="G207" s="10"/>
      <c r="I207" s="87">
        <f t="shared" si="10"/>
        <v>203.36538461538458</v>
      </c>
      <c r="J207" s="47">
        <f t="shared" si="11"/>
        <v>211.5</v>
      </c>
    </row>
    <row r="208" spans="1:10" ht="16.5">
      <c r="A208" s="17">
        <v>5</v>
      </c>
      <c r="B208" s="2" t="s">
        <v>1900</v>
      </c>
      <c r="C208" s="28" t="s">
        <v>7</v>
      </c>
      <c r="D208" s="81">
        <f t="shared" si="9"/>
        <v>24.038461538461537</v>
      </c>
      <c r="E208" s="3">
        <v>25</v>
      </c>
      <c r="F208" s="29"/>
      <c r="G208" s="10"/>
      <c r="I208" s="87">
        <f t="shared" si="10"/>
        <v>120.19230769230768</v>
      </c>
      <c r="J208" s="47">
        <f t="shared" si="11"/>
        <v>125</v>
      </c>
    </row>
    <row r="209" spans="1:10" ht="16.5">
      <c r="A209" s="17">
        <v>5</v>
      </c>
      <c r="B209" s="2" t="s">
        <v>1901</v>
      </c>
      <c r="C209" s="28" t="s">
        <v>7</v>
      </c>
      <c r="D209" s="81">
        <f t="shared" si="9"/>
        <v>16.644230769230766</v>
      </c>
      <c r="E209" s="3">
        <v>17.31</v>
      </c>
      <c r="F209" s="29"/>
      <c r="G209" s="10"/>
      <c r="I209" s="87">
        <f t="shared" si="10"/>
        <v>83.22115384615384</v>
      </c>
      <c r="J209" s="47">
        <f t="shared" si="11"/>
        <v>86.55</v>
      </c>
    </row>
    <row r="210" spans="1:10" ht="16.5">
      <c r="A210" s="17">
        <v>5</v>
      </c>
      <c r="B210" s="2" t="s">
        <v>1902</v>
      </c>
      <c r="C210" s="28" t="s">
        <v>7</v>
      </c>
      <c r="D210" s="81">
        <f t="shared" si="9"/>
        <v>11.08653846153846</v>
      </c>
      <c r="E210" s="3">
        <v>11.53</v>
      </c>
      <c r="F210" s="29"/>
      <c r="G210" s="10"/>
      <c r="I210" s="87">
        <f t="shared" si="10"/>
        <v>55.4326923076923</v>
      </c>
      <c r="J210" s="47">
        <f t="shared" si="11"/>
        <v>57.65</v>
      </c>
    </row>
    <row r="211" spans="1:10" ht="16.5">
      <c r="A211" s="17">
        <v>5</v>
      </c>
      <c r="B211" s="2" t="s">
        <v>1903</v>
      </c>
      <c r="C211" s="28" t="s">
        <v>7</v>
      </c>
      <c r="D211" s="81">
        <f t="shared" si="9"/>
        <v>15.384615384615383</v>
      </c>
      <c r="E211" s="3">
        <v>16</v>
      </c>
      <c r="F211" s="29"/>
      <c r="G211" s="10"/>
      <c r="I211" s="87">
        <f t="shared" si="10"/>
        <v>76.92307692307692</v>
      </c>
      <c r="J211" s="47">
        <f t="shared" si="11"/>
        <v>80</v>
      </c>
    </row>
    <row r="212" spans="1:10" ht="16.5">
      <c r="A212" s="17">
        <v>5</v>
      </c>
      <c r="B212" s="2" t="s">
        <v>1904</v>
      </c>
      <c r="C212" s="28" t="s">
        <v>7</v>
      </c>
      <c r="D212" s="81">
        <f t="shared" si="9"/>
        <v>23.115384615384613</v>
      </c>
      <c r="E212" s="3">
        <v>24.04</v>
      </c>
      <c r="F212" s="29"/>
      <c r="G212" s="10"/>
      <c r="I212" s="87">
        <f t="shared" si="10"/>
        <v>115.57692307692307</v>
      </c>
      <c r="J212" s="47">
        <f t="shared" si="11"/>
        <v>120.19999999999999</v>
      </c>
    </row>
    <row r="213" spans="1:10" ht="16.5">
      <c r="A213" s="17">
        <v>5</v>
      </c>
      <c r="B213" s="2" t="s">
        <v>1905</v>
      </c>
      <c r="C213" s="28" t="s">
        <v>7</v>
      </c>
      <c r="D213" s="81">
        <f t="shared" si="9"/>
        <v>20.33653846153846</v>
      </c>
      <c r="E213" s="3">
        <v>21.15</v>
      </c>
      <c r="F213" s="29"/>
      <c r="G213" s="10"/>
      <c r="I213" s="87">
        <f t="shared" si="10"/>
        <v>101.68269230769229</v>
      </c>
      <c r="J213" s="47">
        <f t="shared" si="11"/>
        <v>105.75</v>
      </c>
    </row>
    <row r="214" spans="1:10" ht="16.5">
      <c r="A214" s="17">
        <v>5</v>
      </c>
      <c r="B214" s="2" t="s">
        <v>1906</v>
      </c>
      <c r="C214" s="28" t="s">
        <v>7</v>
      </c>
      <c r="D214" s="81">
        <f t="shared" si="9"/>
        <v>6.826923076923077</v>
      </c>
      <c r="E214" s="3">
        <v>7.1</v>
      </c>
      <c r="F214" s="29"/>
      <c r="G214" s="10"/>
      <c r="I214" s="87">
        <f t="shared" si="10"/>
        <v>34.13461538461539</v>
      </c>
      <c r="J214" s="47">
        <f t="shared" si="11"/>
        <v>35.5</v>
      </c>
    </row>
    <row r="215" spans="1:10" ht="16.5">
      <c r="A215" s="17">
        <v>1</v>
      </c>
      <c r="B215" s="2" t="s">
        <v>1907</v>
      </c>
      <c r="C215" s="28" t="s">
        <v>1908</v>
      </c>
      <c r="D215" s="81">
        <f t="shared" si="9"/>
        <v>10</v>
      </c>
      <c r="E215" s="3">
        <v>10.4</v>
      </c>
      <c r="F215" s="29"/>
      <c r="G215" s="10"/>
      <c r="I215" s="87">
        <f t="shared" si="10"/>
        <v>10</v>
      </c>
      <c r="J215" s="47">
        <f t="shared" si="11"/>
        <v>10.4</v>
      </c>
    </row>
    <row r="216" spans="1:10" ht="16.5">
      <c r="A216" s="17">
        <v>1</v>
      </c>
      <c r="B216" s="2" t="s">
        <v>1909</v>
      </c>
      <c r="C216" s="28" t="s">
        <v>1908</v>
      </c>
      <c r="D216" s="81">
        <f t="shared" si="9"/>
        <v>10</v>
      </c>
      <c r="E216" s="3">
        <v>10.4</v>
      </c>
      <c r="F216" s="29"/>
      <c r="G216" s="10"/>
      <c r="I216" s="87">
        <f t="shared" si="10"/>
        <v>10</v>
      </c>
      <c r="J216" s="47">
        <f t="shared" si="11"/>
        <v>10.4</v>
      </c>
    </row>
    <row r="217" spans="1:10" ht="16.5">
      <c r="A217" s="17">
        <v>1</v>
      </c>
      <c r="B217" s="2" t="s">
        <v>1910</v>
      </c>
      <c r="C217" s="28" t="s">
        <v>1908</v>
      </c>
      <c r="D217" s="81">
        <f t="shared" si="9"/>
        <v>10</v>
      </c>
      <c r="E217" s="3">
        <v>10.4</v>
      </c>
      <c r="F217" s="29"/>
      <c r="G217" s="10"/>
      <c r="I217" s="87">
        <f t="shared" si="10"/>
        <v>10</v>
      </c>
      <c r="J217" s="47">
        <f t="shared" si="11"/>
        <v>10.4</v>
      </c>
    </row>
    <row r="218" spans="1:10" ht="16.5">
      <c r="A218" s="17">
        <v>1</v>
      </c>
      <c r="B218" s="2" t="s">
        <v>1911</v>
      </c>
      <c r="C218" s="28" t="s">
        <v>1908</v>
      </c>
      <c r="D218" s="81">
        <f t="shared" si="9"/>
        <v>10</v>
      </c>
      <c r="E218" s="3">
        <v>10.4</v>
      </c>
      <c r="F218" s="29"/>
      <c r="G218" s="10"/>
      <c r="I218" s="87">
        <f t="shared" si="10"/>
        <v>10</v>
      </c>
      <c r="J218" s="47">
        <f t="shared" si="11"/>
        <v>10.4</v>
      </c>
    </row>
    <row r="219" spans="1:10" ht="16.5">
      <c r="A219" s="17">
        <v>1</v>
      </c>
      <c r="B219" s="2" t="s">
        <v>1912</v>
      </c>
      <c r="C219" s="28" t="s">
        <v>1908</v>
      </c>
      <c r="D219" s="81">
        <f t="shared" si="9"/>
        <v>10</v>
      </c>
      <c r="E219" s="3">
        <v>10.4</v>
      </c>
      <c r="F219" s="29"/>
      <c r="G219" s="10"/>
      <c r="I219" s="87">
        <f t="shared" si="10"/>
        <v>10</v>
      </c>
      <c r="J219" s="47">
        <f t="shared" si="11"/>
        <v>10.4</v>
      </c>
    </row>
    <row r="220" spans="1:10" ht="16.5">
      <c r="A220" s="17">
        <v>1</v>
      </c>
      <c r="B220" s="2" t="s">
        <v>1913</v>
      </c>
      <c r="C220" s="28" t="s">
        <v>1908</v>
      </c>
      <c r="D220" s="81">
        <f t="shared" si="9"/>
        <v>10</v>
      </c>
      <c r="E220" s="3">
        <v>10.4</v>
      </c>
      <c r="F220" s="29"/>
      <c r="G220" s="10"/>
      <c r="I220" s="87">
        <f t="shared" si="10"/>
        <v>10</v>
      </c>
      <c r="J220" s="47">
        <f t="shared" si="11"/>
        <v>10.4</v>
      </c>
    </row>
    <row r="221" spans="1:10" ht="16.5">
      <c r="A221" s="17">
        <v>1</v>
      </c>
      <c r="B221" s="2" t="s">
        <v>1914</v>
      </c>
      <c r="C221" s="28" t="s">
        <v>1908</v>
      </c>
      <c r="D221" s="81">
        <f t="shared" si="9"/>
        <v>10</v>
      </c>
      <c r="E221" s="3">
        <v>10.4</v>
      </c>
      <c r="F221" s="29"/>
      <c r="G221" s="10"/>
      <c r="I221" s="87">
        <f t="shared" si="10"/>
        <v>10</v>
      </c>
      <c r="J221" s="47">
        <f t="shared" si="11"/>
        <v>10.4</v>
      </c>
    </row>
    <row r="222" spans="1:10" ht="16.5">
      <c r="A222" s="17">
        <v>1</v>
      </c>
      <c r="B222" s="2" t="s">
        <v>1915</v>
      </c>
      <c r="C222" s="28" t="s">
        <v>1916</v>
      </c>
      <c r="D222" s="81">
        <f t="shared" si="9"/>
        <v>130.28846153846155</v>
      </c>
      <c r="E222" s="3">
        <v>135.5</v>
      </c>
      <c r="F222" s="29"/>
      <c r="G222" s="10"/>
      <c r="I222" s="87">
        <f t="shared" si="10"/>
        <v>130.28846153846155</v>
      </c>
      <c r="J222" s="47">
        <f t="shared" si="11"/>
        <v>135.5</v>
      </c>
    </row>
    <row r="223" spans="1:10" ht="16.5">
      <c r="A223" s="17">
        <v>1</v>
      </c>
      <c r="B223" s="2" t="s">
        <v>1917</v>
      </c>
      <c r="C223" s="28" t="s">
        <v>1908</v>
      </c>
      <c r="D223" s="81">
        <f t="shared" si="9"/>
        <v>103.92307692307692</v>
      </c>
      <c r="E223" s="3">
        <v>108.08</v>
      </c>
      <c r="F223" s="29"/>
      <c r="G223" s="10"/>
      <c r="I223" s="87">
        <f t="shared" si="10"/>
        <v>103.92307692307692</v>
      </c>
      <c r="J223" s="47">
        <f t="shared" si="11"/>
        <v>108.08</v>
      </c>
    </row>
    <row r="224" spans="1:10" ht="16.5">
      <c r="A224" s="17">
        <v>1</v>
      </c>
      <c r="B224" s="2" t="s">
        <v>1918</v>
      </c>
      <c r="C224" s="28" t="s">
        <v>261</v>
      </c>
      <c r="D224" s="81">
        <f t="shared" si="9"/>
        <v>193.5480769230769</v>
      </c>
      <c r="E224" s="3">
        <v>201.29</v>
      </c>
      <c r="F224" s="29"/>
      <c r="G224" s="10"/>
      <c r="I224" s="87">
        <f t="shared" si="10"/>
        <v>193.5480769230769</v>
      </c>
      <c r="J224" s="47">
        <f t="shared" si="11"/>
        <v>201.29</v>
      </c>
    </row>
    <row r="225" spans="1:10" ht="16.5">
      <c r="A225" s="17">
        <v>2</v>
      </c>
      <c r="B225" s="24" t="s">
        <v>1919</v>
      </c>
      <c r="C225" s="28" t="s">
        <v>1920</v>
      </c>
      <c r="D225" s="81">
        <f t="shared" si="9"/>
        <v>12</v>
      </c>
      <c r="E225" s="3">
        <v>12.48</v>
      </c>
      <c r="F225" s="29"/>
      <c r="G225" s="10"/>
      <c r="I225" s="87">
        <f t="shared" si="10"/>
        <v>24</v>
      </c>
      <c r="J225" s="47">
        <f t="shared" si="11"/>
        <v>24.96</v>
      </c>
    </row>
    <row r="226" spans="1:10" ht="16.5">
      <c r="A226" s="17">
        <v>4</v>
      </c>
      <c r="B226" s="24" t="s">
        <v>1921</v>
      </c>
      <c r="C226" s="28" t="s">
        <v>1920</v>
      </c>
      <c r="D226" s="81">
        <f t="shared" si="9"/>
        <v>16.759615384615383</v>
      </c>
      <c r="E226" s="3">
        <v>17.43</v>
      </c>
      <c r="F226" s="29"/>
      <c r="G226" s="10"/>
      <c r="I226" s="87">
        <f t="shared" si="10"/>
        <v>67.03846153846153</v>
      </c>
      <c r="J226" s="47">
        <f t="shared" si="11"/>
        <v>69.72</v>
      </c>
    </row>
    <row r="227" spans="1:10" ht="16.5">
      <c r="A227" s="17">
        <v>1</v>
      </c>
      <c r="B227" s="2" t="s">
        <v>1922</v>
      </c>
      <c r="C227" s="28" t="s">
        <v>1923</v>
      </c>
      <c r="D227" s="81">
        <f t="shared" si="9"/>
        <v>13.942307692307692</v>
      </c>
      <c r="E227" s="3">
        <v>14.5</v>
      </c>
      <c r="F227" s="29"/>
      <c r="G227" s="10"/>
      <c r="I227" s="87">
        <f t="shared" si="10"/>
        <v>13.942307692307692</v>
      </c>
      <c r="J227" s="47">
        <f t="shared" si="11"/>
        <v>14.5</v>
      </c>
    </row>
    <row r="228" spans="1:10" ht="16.5">
      <c r="A228" s="17">
        <v>1</v>
      </c>
      <c r="B228" s="2" t="s">
        <v>1924</v>
      </c>
      <c r="C228" s="28" t="s">
        <v>1925</v>
      </c>
      <c r="D228" s="81">
        <f t="shared" si="9"/>
        <v>24.038461538461537</v>
      </c>
      <c r="E228" s="3">
        <v>25</v>
      </c>
      <c r="F228" s="29"/>
      <c r="G228" s="10"/>
      <c r="I228" s="87">
        <f t="shared" si="10"/>
        <v>24.038461538461537</v>
      </c>
      <c r="J228" s="47">
        <f t="shared" si="11"/>
        <v>25</v>
      </c>
    </row>
    <row r="229" spans="1:10" ht="16.5">
      <c r="A229" s="17">
        <v>1</v>
      </c>
      <c r="B229" s="2" t="s">
        <v>1926</v>
      </c>
      <c r="C229" s="28" t="s">
        <v>1927</v>
      </c>
      <c r="D229" s="81">
        <f t="shared" si="9"/>
        <v>22.115384615384613</v>
      </c>
      <c r="E229" s="3">
        <v>23</v>
      </c>
      <c r="F229" s="29"/>
      <c r="G229" s="10"/>
      <c r="I229" s="87">
        <f t="shared" si="10"/>
        <v>22.115384615384613</v>
      </c>
      <c r="J229" s="47">
        <f t="shared" si="11"/>
        <v>23</v>
      </c>
    </row>
    <row r="230" spans="1:10" ht="16.5">
      <c r="A230" s="17">
        <v>1</v>
      </c>
      <c r="B230" s="2" t="s">
        <v>1928</v>
      </c>
      <c r="C230" s="28" t="s">
        <v>1929</v>
      </c>
      <c r="D230" s="81">
        <f t="shared" si="9"/>
        <v>22.115384615384613</v>
      </c>
      <c r="E230" s="3">
        <v>23</v>
      </c>
      <c r="F230" s="29"/>
      <c r="G230" s="10"/>
      <c r="I230" s="87">
        <f t="shared" si="10"/>
        <v>22.115384615384613</v>
      </c>
      <c r="J230" s="47">
        <f t="shared" si="11"/>
        <v>23</v>
      </c>
    </row>
    <row r="231" spans="1:10" ht="16.5">
      <c r="A231" s="17">
        <v>1</v>
      </c>
      <c r="B231" s="2" t="s">
        <v>1930</v>
      </c>
      <c r="C231" s="28" t="s">
        <v>1931</v>
      </c>
      <c r="D231" s="81">
        <f t="shared" si="9"/>
        <v>27.23076923076923</v>
      </c>
      <c r="E231" s="3">
        <v>28.32</v>
      </c>
      <c r="F231" s="29"/>
      <c r="G231" s="10"/>
      <c r="I231" s="87">
        <f t="shared" si="10"/>
        <v>27.23076923076923</v>
      </c>
      <c r="J231" s="47">
        <f t="shared" si="11"/>
        <v>28.32</v>
      </c>
    </row>
    <row r="232" spans="1:10" ht="16.5">
      <c r="A232" s="17">
        <v>1</v>
      </c>
      <c r="B232" s="2" t="s">
        <v>1932</v>
      </c>
      <c r="C232" s="28" t="s">
        <v>1113</v>
      </c>
      <c r="D232" s="81">
        <f t="shared" si="9"/>
        <v>15.423076923076922</v>
      </c>
      <c r="E232" s="3">
        <v>16.04</v>
      </c>
      <c r="F232" s="29"/>
      <c r="G232" s="10"/>
      <c r="I232" s="87">
        <f t="shared" si="10"/>
        <v>15.423076923076922</v>
      </c>
      <c r="J232" s="47">
        <f t="shared" si="11"/>
        <v>16.04</v>
      </c>
    </row>
    <row r="233" spans="1:10" ht="16.5">
      <c r="A233" s="17">
        <v>4</v>
      </c>
      <c r="B233" s="7" t="s">
        <v>1933</v>
      </c>
      <c r="C233" s="31" t="s">
        <v>1934</v>
      </c>
      <c r="D233" s="81">
        <f t="shared" si="9"/>
        <v>34.61538461538461</v>
      </c>
      <c r="E233" s="34">
        <v>36</v>
      </c>
      <c r="F233" s="29"/>
      <c r="G233" s="10"/>
      <c r="I233" s="87">
        <f t="shared" si="10"/>
        <v>138.46153846153845</v>
      </c>
      <c r="J233" s="47">
        <f t="shared" si="11"/>
        <v>144</v>
      </c>
    </row>
    <row r="234" spans="1:10" ht="16.5">
      <c r="A234" s="17">
        <v>4</v>
      </c>
      <c r="B234" s="7" t="s">
        <v>1935</v>
      </c>
      <c r="C234" s="31" t="s">
        <v>1936</v>
      </c>
      <c r="D234" s="81">
        <f t="shared" si="9"/>
        <v>17.307692307692307</v>
      </c>
      <c r="E234" s="34">
        <v>18</v>
      </c>
      <c r="F234" s="29"/>
      <c r="G234" s="10"/>
      <c r="I234" s="87">
        <f t="shared" si="10"/>
        <v>69.23076923076923</v>
      </c>
      <c r="J234" s="47">
        <f t="shared" si="11"/>
        <v>72</v>
      </c>
    </row>
    <row r="235" spans="1:10" ht="16.5">
      <c r="A235" s="17">
        <v>4</v>
      </c>
      <c r="B235" s="7" t="s">
        <v>1937</v>
      </c>
      <c r="C235" s="31" t="s">
        <v>1938</v>
      </c>
      <c r="D235" s="81">
        <f t="shared" si="9"/>
        <v>19.23076923076923</v>
      </c>
      <c r="E235" s="34">
        <v>20</v>
      </c>
      <c r="F235" s="29"/>
      <c r="G235" s="10"/>
      <c r="I235" s="87">
        <f t="shared" si="10"/>
        <v>76.92307692307692</v>
      </c>
      <c r="J235" s="47">
        <f t="shared" si="11"/>
        <v>80</v>
      </c>
    </row>
    <row r="236" spans="2:10" ht="31.5" customHeight="1">
      <c r="B236" s="128" t="s">
        <v>2172</v>
      </c>
      <c r="C236" s="127"/>
      <c r="D236" s="4">
        <f>I236</f>
        <v>36952.2884615384</v>
      </c>
      <c r="E236" s="4">
        <f>J236</f>
        <v>38430.38000000005</v>
      </c>
      <c r="F236" s="29"/>
      <c r="G236" s="10"/>
      <c r="I236" s="47">
        <f>SUM(I1:I235)</f>
        <v>36952.2884615384</v>
      </c>
      <c r="J236" s="47">
        <f>SUM(J1:J235)</f>
        <v>38430.38000000005</v>
      </c>
    </row>
  </sheetData>
  <sheetProtection/>
  <mergeCells count="2">
    <mergeCell ref="A1:G1"/>
    <mergeCell ref="B236:C23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F1">
      <selection activeCell="I1" sqref="I1:J65536"/>
    </sheetView>
  </sheetViews>
  <sheetFormatPr defaultColWidth="11.421875" defaultRowHeight="15"/>
  <cols>
    <col min="1" max="1" width="11.28125" style="11" customWidth="1"/>
    <col min="2" max="2" width="61.57421875" style="1" customWidth="1"/>
    <col min="3" max="3" width="19.28125" style="1" customWidth="1"/>
    <col min="4" max="4" width="15.28125" style="1" customWidth="1"/>
    <col min="5" max="5" width="13.8515625" style="12" customWidth="1"/>
    <col min="6" max="6" width="13.28125" style="13" bestFit="1" customWidth="1"/>
    <col min="7" max="7" width="11.421875" style="10" customWidth="1"/>
    <col min="8" max="16384" width="11.421875" style="1" customWidth="1"/>
  </cols>
  <sheetData>
    <row r="1" spans="1:7" ht="47.25" customHeight="1">
      <c r="A1" s="129" t="s">
        <v>1987</v>
      </c>
      <c r="B1" s="130"/>
      <c r="C1" s="130"/>
      <c r="D1" s="130"/>
      <c r="E1" s="130"/>
      <c r="F1" s="121"/>
      <c r="G1" s="131"/>
    </row>
    <row r="2" spans="1:7" s="84" customFormat="1" ht="58.5">
      <c r="A2" s="82" t="s">
        <v>149</v>
      </c>
      <c r="B2" s="83" t="s">
        <v>0</v>
      </c>
      <c r="C2" s="83" t="s">
        <v>1</v>
      </c>
      <c r="D2" s="83" t="s">
        <v>2165</v>
      </c>
      <c r="E2" s="14" t="s">
        <v>2166</v>
      </c>
      <c r="F2" s="65" t="s">
        <v>151</v>
      </c>
      <c r="G2" s="35" t="s">
        <v>150</v>
      </c>
    </row>
    <row r="3" spans="1:10" ht="16.5">
      <c r="A3" s="42">
        <v>1</v>
      </c>
      <c r="B3" s="37" t="s">
        <v>1941</v>
      </c>
      <c r="C3" s="37" t="s">
        <v>1942</v>
      </c>
      <c r="D3" s="81">
        <f>E3/1.04</f>
        <v>20.96153846153846</v>
      </c>
      <c r="E3" s="38">
        <v>21.8</v>
      </c>
      <c r="F3" s="41"/>
      <c r="I3" s="87">
        <f>+A3*D3</f>
        <v>20.96153846153846</v>
      </c>
      <c r="J3" s="47">
        <f>+E3*A3</f>
        <v>21.8</v>
      </c>
    </row>
    <row r="4" spans="1:10" ht="16.5">
      <c r="A4" s="42">
        <v>5</v>
      </c>
      <c r="B4" s="37" t="s">
        <v>1943</v>
      </c>
      <c r="C4" s="37" t="s">
        <v>1942</v>
      </c>
      <c r="D4" s="81">
        <f aca="true" t="shared" si="0" ref="D4:D46">E4/1.04</f>
        <v>22.019230769230766</v>
      </c>
      <c r="E4" s="38">
        <v>22.9</v>
      </c>
      <c r="F4" s="41"/>
      <c r="I4" s="87">
        <f aca="true" t="shared" si="1" ref="I4:I46">+A4*D4</f>
        <v>110.09615384615384</v>
      </c>
      <c r="J4" s="47">
        <f aca="true" t="shared" si="2" ref="J4:J46">+E4*A4</f>
        <v>114.5</v>
      </c>
    </row>
    <row r="5" spans="1:10" ht="16.5">
      <c r="A5" s="42">
        <v>1</v>
      </c>
      <c r="B5" s="37" t="s">
        <v>1944</v>
      </c>
      <c r="C5" s="37" t="s">
        <v>1942</v>
      </c>
      <c r="D5" s="81">
        <f t="shared" si="0"/>
        <v>22.019230769230766</v>
      </c>
      <c r="E5" s="38">
        <v>22.9</v>
      </c>
      <c r="F5" s="41"/>
      <c r="I5" s="87">
        <f t="shared" si="1"/>
        <v>22.019230769230766</v>
      </c>
      <c r="J5" s="47">
        <f t="shared" si="2"/>
        <v>22.9</v>
      </c>
    </row>
    <row r="6" spans="1:10" ht="16.5">
      <c r="A6" s="42">
        <v>1</v>
      </c>
      <c r="B6" s="37" t="s">
        <v>1945</v>
      </c>
      <c r="C6" s="37" t="s">
        <v>1942</v>
      </c>
      <c r="D6" s="81">
        <f t="shared" si="0"/>
        <v>33.84615384615385</v>
      </c>
      <c r="E6" s="38">
        <v>35.2</v>
      </c>
      <c r="F6" s="41"/>
      <c r="I6" s="87">
        <f t="shared" si="1"/>
        <v>33.84615384615385</v>
      </c>
      <c r="J6" s="47">
        <f t="shared" si="2"/>
        <v>35.2</v>
      </c>
    </row>
    <row r="7" spans="1:10" ht="16.5">
      <c r="A7" s="42">
        <v>1</v>
      </c>
      <c r="B7" s="37" t="s">
        <v>1946</v>
      </c>
      <c r="C7" s="37" t="s">
        <v>1942</v>
      </c>
      <c r="D7" s="81">
        <f t="shared" si="0"/>
        <v>39.90384615384615</v>
      </c>
      <c r="E7" s="38">
        <v>41.5</v>
      </c>
      <c r="F7" s="41"/>
      <c r="I7" s="87">
        <f t="shared" si="1"/>
        <v>39.90384615384615</v>
      </c>
      <c r="J7" s="47">
        <f t="shared" si="2"/>
        <v>41.5</v>
      </c>
    </row>
    <row r="8" spans="1:10" ht="16.5">
      <c r="A8" s="42">
        <v>1</v>
      </c>
      <c r="B8" s="37" t="s">
        <v>1947</v>
      </c>
      <c r="C8" s="37" t="s">
        <v>1942</v>
      </c>
      <c r="D8" s="81">
        <f t="shared" si="0"/>
        <v>47.59615384615385</v>
      </c>
      <c r="E8" s="38">
        <v>49.5</v>
      </c>
      <c r="F8" s="41"/>
      <c r="I8" s="87">
        <f t="shared" si="1"/>
        <v>47.59615384615385</v>
      </c>
      <c r="J8" s="47">
        <f t="shared" si="2"/>
        <v>49.5</v>
      </c>
    </row>
    <row r="9" spans="1:10" ht="16.5">
      <c r="A9" s="42">
        <v>5</v>
      </c>
      <c r="B9" s="37" t="s">
        <v>1948</v>
      </c>
      <c r="C9" s="37" t="s">
        <v>1942</v>
      </c>
      <c r="D9" s="81">
        <f t="shared" si="0"/>
        <v>51.730769230769226</v>
      </c>
      <c r="E9" s="38">
        <v>53.8</v>
      </c>
      <c r="F9" s="41"/>
      <c r="I9" s="87">
        <f t="shared" si="1"/>
        <v>258.65384615384613</v>
      </c>
      <c r="J9" s="47">
        <f t="shared" si="2"/>
        <v>269</v>
      </c>
    </row>
    <row r="10" spans="1:10" ht="16.5">
      <c r="A10" s="42">
        <v>1</v>
      </c>
      <c r="B10" s="37" t="s">
        <v>1949</v>
      </c>
      <c r="C10" s="37" t="s">
        <v>1942</v>
      </c>
      <c r="D10" s="81">
        <f t="shared" si="0"/>
        <v>69.13461538461539</v>
      </c>
      <c r="E10" s="38">
        <v>71.9</v>
      </c>
      <c r="F10" s="41"/>
      <c r="I10" s="87">
        <f t="shared" si="1"/>
        <v>69.13461538461539</v>
      </c>
      <c r="J10" s="47">
        <f t="shared" si="2"/>
        <v>71.9</v>
      </c>
    </row>
    <row r="11" spans="1:10" ht="16.5">
      <c r="A11" s="42">
        <v>1</v>
      </c>
      <c r="B11" s="39" t="s">
        <v>1950</v>
      </c>
      <c r="C11" s="37" t="s">
        <v>1942</v>
      </c>
      <c r="D11" s="81">
        <f t="shared" si="0"/>
        <v>43.84615384615385</v>
      </c>
      <c r="E11" s="38">
        <v>45.6</v>
      </c>
      <c r="F11" s="41"/>
      <c r="I11" s="87">
        <f t="shared" si="1"/>
        <v>43.84615384615385</v>
      </c>
      <c r="J11" s="47">
        <f t="shared" si="2"/>
        <v>45.6</v>
      </c>
    </row>
    <row r="12" spans="1:10" ht="16.5">
      <c r="A12" s="42">
        <v>5</v>
      </c>
      <c r="B12" s="37" t="s">
        <v>1951</v>
      </c>
      <c r="C12" s="37" t="s">
        <v>1942</v>
      </c>
      <c r="D12" s="81">
        <f t="shared" si="0"/>
        <v>39.80769230769231</v>
      </c>
      <c r="E12" s="38">
        <v>41.4</v>
      </c>
      <c r="F12" s="41"/>
      <c r="I12" s="87">
        <f t="shared" si="1"/>
        <v>199.03846153846155</v>
      </c>
      <c r="J12" s="47">
        <f t="shared" si="2"/>
        <v>207</v>
      </c>
    </row>
    <row r="13" spans="1:10" ht="16.5">
      <c r="A13" s="18">
        <v>1</v>
      </c>
      <c r="B13" s="37" t="s">
        <v>1952</v>
      </c>
      <c r="C13" s="37" t="s">
        <v>1942</v>
      </c>
      <c r="D13" s="81">
        <f t="shared" si="0"/>
        <v>51.730769230769226</v>
      </c>
      <c r="E13" s="6">
        <v>53.8</v>
      </c>
      <c r="F13" s="41"/>
      <c r="I13" s="87">
        <f t="shared" si="1"/>
        <v>51.730769230769226</v>
      </c>
      <c r="J13" s="47">
        <f t="shared" si="2"/>
        <v>53.8</v>
      </c>
    </row>
    <row r="14" spans="1:10" ht="16.5">
      <c r="A14" s="42">
        <v>1</v>
      </c>
      <c r="B14" s="37" t="s">
        <v>1953</v>
      </c>
      <c r="C14" s="37" t="s">
        <v>1942</v>
      </c>
      <c r="D14" s="81">
        <f t="shared" si="0"/>
        <v>41.25</v>
      </c>
      <c r="E14" s="38">
        <v>42.9</v>
      </c>
      <c r="F14" s="41"/>
      <c r="I14" s="87">
        <f t="shared" si="1"/>
        <v>41.25</v>
      </c>
      <c r="J14" s="47">
        <f t="shared" si="2"/>
        <v>42.9</v>
      </c>
    </row>
    <row r="15" spans="1:10" ht="16.5">
      <c r="A15" s="42">
        <v>1</v>
      </c>
      <c r="B15" s="37" t="s">
        <v>1954</v>
      </c>
      <c r="C15" s="37" t="s">
        <v>1942</v>
      </c>
      <c r="D15" s="81">
        <f t="shared" si="0"/>
        <v>57.69230769230769</v>
      </c>
      <c r="E15" s="38">
        <v>60</v>
      </c>
      <c r="F15" s="41"/>
      <c r="I15" s="87">
        <f t="shared" si="1"/>
        <v>57.69230769230769</v>
      </c>
      <c r="J15" s="47">
        <f t="shared" si="2"/>
        <v>60</v>
      </c>
    </row>
    <row r="16" spans="1:10" ht="16.5">
      <c r="A16" s="42">
        <v>1</v>
      </c>
      <c r="B16" s="37" t="s">
        <v>1955</v>
      </c>
      <c r="C16" s="37" t="s">
        <v>1942</v>
      </c>
      <c r="D16" s="81">
        <f t="shared" si="0"/>
        <v>43.26923076923077</v>
      </c>
      <c r="E16" s="38">
        <v>45</v>
      </c>
      <c r="F16" s="41"/>
      <c r="I16" s="87">
        <f t="shared" si="1"/>
        <v>43.26923076923077</v>
      </c>
      <c r="J16" s="47">
        <f t="shared" si="2"/>
        <v>45</v>
      </c>
    </row>
    <row r="17" spans="1:10" ht="16.5">
      <c r="A17" s="42">
        <v>1</v>
      </c>
      <c r="B17" s="37" t="s">
        <v>1956</v>
      </c>
      <c r="C17" s="37" t="s">
        <v>1942</v>
      </c>
      <c r="D17" s="81">
        <f t="shared" si="0"/>
        <v>24.903846153846153</v>
      </c>
      <c r="E17" s="38">
        <v>25.9</v>
      </c>
      <c r="F17" s="41"/>
      <c r="I17" s="87">
        <f t="shared" si="1"/>
        <v>24.903846153846153</v>
      </c>
      <c r="J17" s="47">
        <f t="shared" si="2"/>
        <v>25.9</v>
      </c>
    </row>
    <row r="18" spans="1:10" ht="16.5">
      <c r="A18" s="42">
        <v>1</v>
      </c>
      <c r="B18" s="37" t="s">
        <v>1957</v>
      </c>
      <c r="C18" s="37" t="s">
        <v>1942</v>
      </c>
      <c r="D18" s="81">
        <f t="shared" si="0"/>
        <v>43.84615384615385</v>
      </c>
      <c r="E18" s="38">
        <v>45.6</v>
      </c>
      <c r="F18" s="41"/>
      <c r="I18" s="87">
        <f t="shared" si="1"/>
        <v>43.84615384615385</v>
      </c>
      <c r="J18" s="47">
        <f t="shared" si="2"/>
        <v>45.6</v>
      </c>
    </row>
    <row r="19" spans="1:10" ht="16.5">
      <c r="A19" s="42">
        <v>1</v>
      </c>
      <c r="B19" s="37" t="s">
        <v>1958</v>
      </c>
      <c r="C19" s="37" t="s">
        <v>1942</v>
      </c>
      <c r="D19" s="81">
        <f t="shared" si="0"/>
        <v>38.84615384615385</v>
      </c>
      <c r="E19" s="38">
        <v>40.4</v>
      </c>
      <c r="F19" s="41"/>
      <c r="I19" s="87">
        <f t="shared" si="1"/>
        <v>38.84615384615385</v>
      </c>
      <c r="J19" s="47">
        <f t="shared" si="2"/>
        <v>40.4</v>
      </c>
    </row>
    <row r="20" spans="1:10" ht="16.5">
      <c r="A20" s="42">
        <v>1</v>
      </c>
      <c r="B20" s="37" t="s">
        <v>1959</v>
      </c>
      <c r="C20" s="37" t="s">
        <v>1942</v>
      </c>
      <c r="D20" s="81">
        <f t="shared" si="0"/>
        <v>37.78846153846153</v>
      </c>
      <c r="E20" s="38">
        <v>39.3</v>
      </c>
      <c r="F20" s="41"/>
      <c r="I20" s="87">
        <f t="shared" si="1"/>
        <v>37.78846153846153</v>
      </c>
      <c r="J20" s="47">
        <f t="shared" si="2"/>
        <v>39.3</v>
      </c>
    </row>
    <row r="21" spans="1:10" ht="16.5">
      <c r="A21" s="42">
        <v>5</v>
      </c>
      <c r="B21" s="37" t="s">
        <v>1960</v>
      </c>
      <c r="C21" s="37" t="s">
        <v>1942</v>
      </c>
      <c r="D21" s="81">
        <f t="shared" si="0"/>
        <v>40.192307692307686</v>
      </c>
      <c r="E21" s="38">
        <v>41.8</v>
      </c>
      <c r="F21" s="41"/>
      <c r="I21" s="87">
        <f t="shared" si="1"/>
        <v>200.96153846153842</v>
      </c>
      <c r="J21" s="47">
        <f t="shared" si="2"/>
        <v>209</v>
      </c>
    </row>
    <row r="22" spans="1:10" ht="16.5">
      <c r="A22" s="42">
        <v>1</v>
      </c>
      <c r="B22" s="37" t="s">
        <v>1961</v>
      </c>
      <c r="C22" s="37" t="s">
        <v>1942</v>
      </c>
      <c r="D22" s="81">
        <f t="shared" si="0"/>
        <v>22.019230769230766</v>
      </c>
      <c r="E22" s="38">
        <v>22.9</v>
      </c>
      <c r="F22" s="41"/>
      <c r="I22" s="87">
        <f t="shared" si="1"/>
        <v>22.019230769230766</v>
      </c>
      <c r="J22" s="47">
        <f t="shared" si="2"/>
        <v>22.9</v>
      </c>
    </row>
    <row r="23" spans="1:10" ht="16.5">
      <c r="A23" s="42">
        <v>5</v>
      </c>
      <c r="B23" s="37" t="s">
        <v>1962</v>
      </c>
      <c r="C23" s="37" t="s">
        <v>1942</v>
      </c>
      <c r="D23" s="81">
        <f t="shared" si="0"/>
        <v>21.923076923076923</v>
      </c>
      <c r="E23" s="38">
        <v>22.8</v>
      </c>
      <c r="F23" s="41"/>
      <c r="I23" s="87">
        <f t="shared" si="1"/>
        <v>109.61538461538461</v>
      </c>
      <c r="J23" s="47">
        <f t="shared" si="2"/>
        <v>114</v>
      </c>
    </row>
    <row r="24" spans="1:10" ht="16.5">
      <c r="A24" s="42">
        <v>1</v>
      </c>
      <c r="B24" s="37" t="s">
        <v>1963</v>
      </c>
      <c r="C24" s="37" t="s">
        <v>1942</v>
      </c>
      <c r="D24" s="81">
        <f t="shared" si="0"/>
        <v>25.96153846153846</v>
      </c>
      <c r="E24" s="38">
        <v>27</v>
      </c>
      <c r="F24" s="41"/>
      <c r="I24" s="87">
        <f t="shared" si="1"/>
        <v>25.96153846153846</v>
      </c>
      <c r="J24" s="47">
        <f t="shared" si="2"/>
        <v>27</v>
      </c>
    </row>
    <row r="25" spans="1:10" ht="16.5">
      <c r="A25" s="42">
        <v>1</v>
      </c>
      <c r="B25" s="37" t="s">
        <v>1964</v>
      </c>
      <c r="C25" s="37" t="s">
        <v>1942</v>
      </c>
      <c r="D25" s="81">
        <f t="shared" si="0"/>
        <v>16.538461538461537</v>
      </c>
      <c r="E25" s="38">
        <v>17.2</v>
      </c>
      <c r="F25" s="41"/>
      <c r="I25" s="87">
        <f t="shared" si="1"/>
        <v>16.538461538461537</v>
      </c>
      <c r="J25" s="47">
        <f t="shared" si="2"/>
        <v>17.2</v>
      </c>
    </row>
    <row r="26" spans="1:10" ht="16.5">
      <c r="A26" s="42">
        <v>5</v>
      </c>
      <c r="B26" s="37" t="s">
        <v>1965</v>
      </c>
      <c r="C26" s="37" t="s">
        <v>1942</v>
      </c>
      <c r="D26" s="81">
        <f t="shared" si="0"/>
        <v>14.326923076923077</v>
      </c>
      <c r="E26" s="38">
        <v>14.9</v>
      </c>
      <c r="F26" s="41"/>
      <c r="I26" s="87">
        <f t="shared" si="1"/>
        <v>71.63461538461539</v>
      </c>
      <c r="J26" s="47">
        <f t="shared" si="2"/>
        <v>74.5</v>
      </c>
    </row>
    <row r="27" spans="1:10" ht="16.5">
      <c r="A27" s="42">
        <v>5</v>
      </c>
      <c r="B27" s="37" t="s">
        <v>1966</v>
      </c>
      <c r="C27" s="37" t="s">
        <v>1942</v>
      </c>
      <c r="D27" s="81">
        <f t="shared" si="0"/>
        <v>42.78846153846154</v>
      </c>
      <c r="E27" s="38">
        <v>44.5</v>
      </c>
      <c r="F27" s="41"/>
      <c r="I27" s="87">
        <f t="shared" si="1"/>
        <v>213.9423076923077</v>
      </c>
      <c r="J27" s="47">
        <f t="shared" si="2"/>
        <v>222.5</v>
      </c>
    </row>
    <row r="28" spans="1:10" ht="16.5">
      <c r="A28" s="42">
        <v>5</v>
      </c>
      <c r="B28" s="37" t="s">
        <v>1967</v>
      </c>
      <c r="C28" s="37" t="s">
        <v>1942</v>
      </c>
      <c r="D28" s="81">
        <f t="shared" si="0"/>
        <v>22.019230769230766</v>
      </c>
      <c r="E28" s="38">
        <v>22.9</v>
      </c>
      <c r="F28" s="41"/>
      <c r="I28" s="87">
        <f t="shared" si="1"/>
        <v>110.09615384615384</v>
      </c>
      <c r="J28" s="47">
        <f t="shared" si="2"/>
        <v>114.5</v>
      </c>
    </row>
    <row r="29" spans="1:10" ht="16.5">
      <c r="A29" s="42">
        <v>1</v>
      </c>
      <c r="B29" s="37" t="s">
        <v>1968</v>
      </c>
      <c r="C29" s="37" t="s">
        <v>1942</v>
      </c>
      <c r="D29" s="81">
        <f t="shared" si="0"/>
        <v>22.019230769230766</v>
      </c>
      <c r="E29" s="38">
        <v>22.9</v>
      </c>
      <c r="F29" s="41"/>
      <c r="I29" s="87">
        <f t="shared" si="1"/>
        <v>22.019230769230766</v>
      </c>
      <c r="J29" s="47">
        <f t="shared" si="2"/>
        <v>22.9</v>
      </c>
    </row>
    <row r="30" spans="1:10" ht="16.5">
      <c r="A30" s="42">
        <v>5</v>
      </c>
      <c r="B30" s="37" t="s">
        <v>1969</v>
      </c>
      <c r="C30" s="37" t="s">
        <v>1942</v>
      </c>
      <c r="D30" s="81">
        <f t="shared" si="0"/>
        <v>22.019230769230766</v>
      </c>
      <c r="E30" s="38">
        <v>22.9</v>
      </c>
      <c r="F30" s="41"/>
      <c r="I30" s="87">
        <f t="shared" si="1"/>
        <v>110.09615384615384</v>
      </c>
      <c r="J30" s="47">
        <f t="shared" si="2"/>
        <v>114.5</v>
      </c>
    </row>
    <row r="31" spans="1:10" ht="16.5">
      <c r="A31" s="42">
        <v>5</v>
      </c>
      <c r="B31" s="37" t="s">
        <v>1970</v>
      </c>
      <c r="C31" s="37" t="s">
        <v>1942</v>
      </c>
      <c r="D31" s="81">
        <f t="shared" si="0"/>
        <v>20.96153846153846</v>
      </c>
      <c r="E31" s="38">
        <v>21.8</v>
      </c>
      <c r="F31" s="41"/>
      <c r="I31" s="87">
        <f t="shared" si="1"/>
        <v>104.80769230769229</v>
      </c>
      <c r="J31" s="47">
        <f t="shared" si="2"/>
        <v>109</v>
      </c>
    </row>
    <row r="32" spans="1:10" ht="16.5">
      <c r="A32" s="42">
        <v>5</v>
      </c>
      <c r="B32" s="37" t="s">
        <v>1971</v>
      </c>
      <c r="C32" s="37" t="s">
        <v>1942</v>
      </c>
      <c r="D32" s="81">
        <f t="shared" si="0"/>
        <v>19.23076923076923</v>
      </c>
      <c r="E32" s="38">
        <v>20</v>
      </c>
      <c r="F32" s="41"/>
      <c r="I32" s="87">
        <f t="shared" si="1"/>
        <v>96.15384615384615</v>
      </c>
      <c r="J32" s="47">
        <f t="shared" si="2"/>
        <v>100</v>
      </c>
    </row>
    <row r="33" spans="1:10" ht="16.5">
      <c r="A33" s="42">
        <v>1</v>
      </c>
      <c r="B33" s="37" t="s">
        <v>1972</v>
      </c>
      <c r="C33" s="37" t="s">
        <v>1942</v>
      </c>
      <c r="D33" s="81">
        <f t="shared" si="0"/>
        <v>27.788461538461537</v>
      </c>
      <c r="E33" s="38">
        <v>28.9</v>
      </c>
      <c r="F33" s="41"/>
      <c r="I33" s="87">
        <f t="shared" si="1"/>
        <v>27.788461538461537</v>
      </c>
      <c r="J33" s="47">
        <f t="shared" si="2"/>
        <v>28.9</v>
      </c>
    </row>
    <row r="34" spans="1:10" ht="16.5">
      <c r="A34" s="42">
        <v>5</v>
      </c>
      <c r="B34" s="37" t="s">
        <v>1973</v>
      </c>
      <c r="C34" s="37" t="s">
        <v>1942</v>
      </c>
      <c r="D34" s="81">
        <f t="shared" si="0"/>
        <v>22.019230769230766</v>
      </c>
      <c r="E34" s="38">
        <v>22.9</v>
      </c>
      <c r="F34" s="41"/>
      <c r="I34" s="87">
        <f t="shared" si="1"/>
        <v>110.09615384615384</v>
      </c>
      <c r="J34" s="47">
        <f t="shared" si="2"/>
        <v>114.5</v>
      </c>
    </row>
    <row r="35" spans="1:10" ht="16.5">
      <c r="A35" s="42">
        <v>5</v>
      </c>
      <c r="B35" s="37" t="s">
        <v>1974</v>
      </c>
      <c r="C35" s="37" t="s">
        <v>1942</v>
      </c>
      <c r="D35" s="81">
        <f t="shared" si="0"/>
        <v>16.538461538461537</v>
      </c>
      <c r="E35" s="38">
        <v>17.2</v>
      </c>
      <c r="F35" s="41"/>
      <c r="I35" s="87">
        <f t="shared" si="1"/>
        <v>82.69230769230768</v>
      </c>
      <c r="J35" s="47">
        <f t="shared" si="2"/>
        <v>86</v>
      </c>
    </row>
    <row r="36" spans="1:10" ht="16.5">
      <c r="A36" s="42">
        <v>5</v>
      </c>
      <c r="B36" s="37" t="s">
        <v>1975</v>
      </c>
      <c r="C36" s="37" t="s">
        <v>1942</v>
      </c>
      <c r="D36" s="81">
        <f t="shared" si="0"/>
        <v>22.019230769230766</v>
      </c>
      <c r="E36" s="38">
        <v>22.9</v>
      </c>
      <c r="F36" s="41"/>
      <c r="I36" s="87">
        <f t="shared" si="1"/>
        <v>110.09615384615384</v>
      </c>
      <c r="J36" s="47">
        <f t="shared" si="2"/>
        <v>114.5</v>
      </c>
    </row>
    <row r="37" spans="1:10" ht="16.5">
      <c r="A37" s="42">
        <v>5</v>
      </c>
      <c r="B37" s="37" t="s">
        <v>1976</v>
      </c>
      <c r="C37" s="37" t="s">
        <v>1942</v>
      </c>
      <c r="D37" s="81">
        <f t="shared" si="0"/>
        <v>28.846153846153847</v>
      </c>
      <c r="E37" s="38">
        <v>30</v>
      </c>
      <c r="F37" s="41"/>
      <c r="I37" s="87">
        <f t="shared" si="1"/>
        <v>144.23076923076923</v>
      </c>
      <c r="J37" s="47">
        <f t="shared" si="2"/>
        <v>150</v>
      </c>
    </row>
    <row r="38" spans="1:10" ht="16.5">
      <c r="A38" s="42">
        <v>1</v>
      </c>
      <c r="B38" s="37" t="s">
        <v>1977</v>
      </c>
      <c r="C38" s="37" t="s">
        <v>1942</v>
      </c>
      <c r="D38" s="81">
        <f t="shared" si="0"/>
        <v>26.923076923076923</v>
      </c>
      <c r="E38" s="38">
        <v>28</v>
      </c>
      <c r="F38" s="41"/>
      <c r="I38" s="87">
        <f t="shared" si="1"/>
        <v>26.923076923076923</v>
      </c>
      <c r="J38" s="47">
        <f t="shared" si="2"/>
        <v>28</v>
      </c>
    </row>
    <row r="39" spans="1:10" ht="16.5">
      <c r="A39" s="42">
        <v>1</v>
      </c>
      <c r="B39" s="37" t="s">
        <v>1978</v>
      </c>
      <c r="C39" s="37" t="s">
        <v>1942</v>
      </c>
      <c r="D39" s="81">
        <f t="shared" si="0"/>
        <v>12.307692307692308</v>
      </c>
      <c r="E39" s="38">
        <v>12.8</v>
      </c>
      <c r="F39" s="41"/>
      <c r="I39" s="87">
        <f t="shared" si="1"/>
        <v>12.307692307692308</v>
      </c>
      <c r="J39" s="47">
        <f t="shared" si="2"/>
        <v>12.8</v>
      </c>
    </row>
    <row r="40" spans="1:10" ht="16.5">
      <c r="A40" s="42">
        <v>1</v>
      </c>
      <c r="B40" s="37" t="s">
        <v>1979</v>
      </c>
      <c r="C40" s="37" t="s">
        <v>1942</v>
      </c>
      <c r="D40" s="81">
        <f t="shared" si="0"/>
        <v>36.05769230769231</v>
      </c>
      <c r="E40" s="38">
        <v>37.5</v>
      </c>
      <c r="F40" s="41"/>
      <c r="I40" s="87">
        <f t="shared" si="1"/>
        <v>36.05769230769231</v>
      </c>
      <c r="J40" s="47">
        <f t="shared" si="2"/>
        <v>37.5</v>
      </c>
    </row>
    <row r="41" spans="1:10" ht="16.5">
      <c r="A41" s="42">
        <v>5</v>
      </c>
      <c r="B41" s="37" t="s">
        <v>1980</v>
      </c>
      <c r="C41" s="37" t="s">
        <v>1942</v>
      </c>
      <c r="D41" s="81">
        <f t="shared" si="0"/>
        <v>31.442307692307693</v>
      </c>
      <c r="E41" s="38">
        <v>32.7</v>
      </c>
      <c r="F41" s="41"/>
      <c r="I41" s="87">
        <f t="shared" si="1"/>
        <v>157.21153846153845</v>
      </c>
      <c r="J41" s="47">
        <f t="shared" si="2"/>
        <v>163.5</v>
      </c>
    </row>
    <row r="42" spans="1:10" ht="16.5">
      <c r="A42" s="42">
        <v>1</v>
      </c>
      <c r="B42" s="37" t="s">
        <v>1981</v>
      </c>
      <c r="C42" s="37" t="s">
        <v>1942</v>
      </c>
      <c r="D42" s="81">
        <f t="shared" si="0"/>
        <v>39.80769230769231</v>
      </c>
      <c r="E42" s="38">
        <v>41.4</v>
      </c>
      <c r="F42" s="41"/>
      <c r="I42" s="87">
        <f t="shared" si="1"/>
        <v>39.80769230769231</v>
      </c>
      <c r="J42" s="47">
        <f t="shared" si="2"/>
        <v>41.4</v>
      </c>
    </row>
    <row r="43" spans="1:10" ht="16.5">
      <c r="A43" s="42">
        <v>5</v>
      </c>
      <c r="B43" s="37" t="s">
        <v>1982</v>
      </c>
      <c r="C43" s="37" t="s">
        <v>1942</v>
      </c>
      <c r="D43" s="81">
        <f t="shared" si="0"/>
        <v>42.30769230769231</v>
      </c>
      <c r="E43" s="38">
        <v>44</v>
      </c>
      <c r="F43" s="41"/>
      <c r="I43" s="87">
        <f t="shared" si="1"/>
        <v>211.53846153846155</v>
      </c>
      <c r="J43" s="47">
        <f t="shared" si="2"/>
        <v>220</v>
      </c>
    </row>
    <row r="44" spans="1:10" ht="16.5">
      <c r="A44" s="42">
        <v>5</v>
      </c>
      <c r="B44" s="37" t="s">
        <v>1983</v>
      </c>
      <c r="C44" s="37" t="s">
        <v>1942</v>
      </c>
      <c r="D44" s="81">
        <f t="shared" si="0"/>
        <v>38.36538461538461</v>
      </c>
      <c r="E44" s="38">
        <v>39.9</v>
      </c>
      <c r="F44" s="41"/>
      <c r="I44" s="87">
        <f t="shared" si="1"/>
        <v>191.82692307692307</v>
      </c>
      <c r="J44" s="47">
        <f t="shared" si="2"/>
        <v>199.5</v>
      </c>
    </row>
    <row r="45" spans="1:10" ht="16.5">
      <c r="A45" s="42">
        <v>5</v>
      </c>
      <c r="B45" s="37" t="s">
        <v>1984</v>
      </c>
      <c r="C45" s="37" t="s">
        <v>1942</v>
      </c>
      <c r="D45" s="81">
        <f t="shared" si="0"/>
        <v>42.88461538461539</v>
      </c>
      <c r="E45" s="38">
        <v>44.6</v>
      </c>
      <c r="F45" s="41"/>
      <c r="I45" s="87">
        <f t="shared" si="1"/>
        <v>214.42307692307693</v>
      </c>
      <c r="J45" s="47">
        <f t="shared" si="2"/>
        <v>223</v>
      </c>
    </row>
    <row r="46" spans="1:10" ht="16.5">
      <c r="A46" s="42">
        <v>1</v>
      </c>
      <c r="B46" s="37" t="s">
        <v>1985</v>
      </c>
      <c r="C46" s="37" t="s">
        <v>1942</v>
      </c>
      <c r="D46" s="81">
        <f t="shared" si="0"/>
        <v>12.307692307692308</v>
      </c>
      <c r="E46" s="38">
        <v>12.8</v>
      </c>
      <c r="F46" s="41"/>
      <c r="I46" s="87">
        <f t="shared" si="1"/>
        <v>12.307692307692308</v>
      </c>
      <c r="J46" s="47">
        <f t="shared" si="2"/>
        <v>12.8</v>
      </c>
    </row>
    <row r="47" spans="2:10" ht="28.5" customHeight="1">
      <c r="B47" s="128" t="s">
        <v>2172</v>
      </c>
      <c r="C47" s="132"/>
      <c r="D47" s="91">
        <f>I47</f>
        <v>3665.576923076923</v>
      </c>
      <c r="E47" s="6">
        <f>J47</f>
        <v>3812.2000000000007</v>
      </c>
      <c r="F47" s="4"/>
      <c r="I47" s="47">
        <f>SUM(I1:I46)</f>
        <v>3665.576923076923</v>
      </c>
      <c r="J47" s="47">
        <f>SUM(J1:J46)</f>
        <v>3812.2000000000007</v>
      </c>
    </row>
    <row r="48" ht="16.5">
      <c r="G48" s="93"/>
    </row>
  </sheetData>
  <sheetProtection/>
  <mergeCells count="2">
    <mergeCell ref="A1:G1"/>
    <mergeCell ref="B47:C47"/>
  </mergeCells>
  <printOptions horizontalCentered="1"/>
  <pageMargins left="0.3937007874015748" right="0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vserrano</dc:creator>
  <cp:keywords/>
  <dc:description/>
  <cp:lastModifiedBy>LOLI</cp:lastModifiedBy>
  <cp:lastPrinted>2008-06-19T10:21:44Z</cp:lastPrinted>
  <dcterms:created xsi:type="dcterms:W3CDTF">2008-05-09T11:12:04Z</dcterms:created>
  <dcterms:modified xsi:type="dcterms:W3CDTF">2008-06-19T10:45:54Z</dcterms:modified>
  <cp:category/>
  <cp:version/>
  <cp:contentType/>
  <cp:contentStatus/>
</cp:coreProperties>
</file>